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таб. 1" sheetId="1" r:id="rId1"/>
    <sheet name="таб. 2" sheetId="2" r:id="rId2"/>
    <sheet name="таб. 3" sheetId="3" r:id="rId3"/>
  </sheets>
  <definedNames/>
  <calcPr fullCalcOnLoad="1"/>
</workbook>
</file>

<file path=xl/sharedStrings.xml><?xml version="1.0" encoding="utf-8"?>
<sst xmlns="http://schemas.openxmlformats.org/spreadsheetml/2006/main" count="1112" uniqueCount="813">
  <si>
    <t>ПРЕЙСКУРАНТ</t>
  </si>
  <si>
    <t>стоимости услуг, не входящих в Перечень бесплатных и общедоступных услуг, либо входящих в перечень, но выполняемых сверх нормативов обеспеченности данными услугами, оказываемых ГУ Территориальный центр социального обслуживания населения Бешенковичского района</t>
  </si>
  <si>
    <t>Наименование услуг</t>
  </si>
  <si>
    <t>Единица измерения</t>
  </si>
  <si>
    <t>1 услуга</t>
  </si>
  <si>
    <t>в форме стационарного, полустационарного обслуживания и обслуживания на дому</t>
  </si>
  <si>
    <t>1 консультация</t>
  </si>
  <si>
    <t>в форме нестационарного и срочного обслуживания</t>
  </si>
  <si>
    <t>1 пакет документов</t>
  </si>
  <si>
    <t>п.п.</t>
  </si>
  <si>
    <t>Условия выполнения работ</t>
  </si>
  <si>
    <t>таблица 1</t>
  </si>
  <si>
    <t>Стоимость, руб.</t>
  </si>
  <si>
    <t>Стоимость услуг, входящих в перечень бесплатных и общедоступных социальных услуг государственных учреждений социального обслуживания с нормами и нормативами их обеспеченности, утвержденный постановлением Совета Министров Республики Беларусь от 27 декабря 2012 г. N 1218</t>
  </si>
  <si>
    <t>Норма времени, чел.-мин.</t>
  </si>
  <si>
    <t>в форме стационарного и полустационарного обслуживания: индивидуальная беседа</t>
  </si>
  <si>
    <t>1 беседа</t>
  </si>
  <si>
    <t>групповые занятия</t>
  </si>
  <si>
    <t>1 занятие</t>
  </si>
  <si>
    <t>согласно графику проведения занятий</t>
  </si>
  <si>
    <t>в форме нестационарного обслуживания и обслуживания на дому</t>
  </si>
  <si>
    <t>3. Материальная помощь:</t>
  </si>
  <si>
    <t>без индивидуального подбора и примерки вещей</t>
  </si>
  <si>
    <t>с индивидуальным подбором и примеркой вещей</t>
  </si>
  <si>
    <t>4. Социально-бытовые услуги:</t>
  </si>
  <si>
    <t>пешком до 500 м</t>
  </si>
  <si>
    <t>1 заказ весом до 7 кг</t>
  </si>
  <si>
    <t>на последующие 100 м пешком добавлять</t>
  </si>
  <si>
    <t>Услуги временного приюта (для жертв торговли людьми, лиц, пострадавших от насилия, террористических актов, техногенных катастроф и стихийных бедствий):</t>
  </si>
  <si>
    <t>1.</t>
  </si>
  <si>
    <t>1.1.</t>
  </si>
  <si>
    <t>1.2.</t>
  </si>
  <si>
    <t>1.3.</t>
  </si>
  <si>
    <t>1.4.</t>
  </si>
  <si>
    <t>обеспечение питанием</t>
  </si>
  <si>
    <t>обеспечение питьем (питьевая вода, чай)</t>
  </si>
  <si>
    <t>обеспечение средствами личной гигиены</t>
  </si>
  <si>
    <t>предоставление спального места с комплектом постельного белья</t>
  </si>
  <si>
    <t>Консультационно-информационные услуги:</t>
  </si>
  <si>
    <t xml:space="preserve">2. </t>
  </si>
  <si>
    <t>по факт. времени оказания услуги</t>
  </si>
  <si>
    <t>консультирование и информирование по вопросам оказания социальных услуг и социальной поддержки</t>
  </si>
  <si>
    <t xml:space="preserve">2.1. </t>
  </si>
  <si>
    <t>содействие в оформлении необходимых документов для реализации права на социальную поддержку и социальное обслуживание</t>
  </si>
  <si>
    <t>содействие в истребовании необходимых документов для реализации права на социальную поддержку и социальное обслуживание</t>
  </si>
  <si>
    <t>предоставление информации по специальным телефонам "горячая линия"</t>
  </si>
  <si>
    <t>2.2.</t>
  </si>
  <si>
    <t>2.3.</t>
  </si>
  <si>
    <t>2.4.</t>
  </si>
  <si>
    <t>Проведение информационных бесед</t>
  </si>
  <si>
    <t>2.5.</t>
  </si>
  <si>
    <t>Оказание спонсорской помощи в натуральной форме</t>
  </si>
  <si>
    <t>3.1.</t>
  </si>
  <si>
    <t>оказание иностранной безвозмездной помощи</t>
  </si>
  <si>
    <t>3.2.</t>
  </si>
  <si>
    <t>Оказание безвозмездной помощи, полученной от физических лиц</t>
  </si>
  <si>
    <t>3.3.</t>
  </si>
  <si>
    <t>покупка и доставка на дом продуктов питания и промышленных товаров первой необходимости</t>
  </si>
  <si>
    <t>4.1.</t>
  </si>
  <si>
    <t>велосипедом до 500 м</t>
  </si>
  <si>
    <t>на последующие 100 м велосипедом добавлять</t>
  </si>
  <si>
    <t>4.2. организация горячего питания на дому:</t>
  </si>
  <si>
    <t>1 блюдо</t>
  </si>
  <si>
    <t>пешком до 50 м</t>
  </si>
  <si>
    <t>1 емкость</t>
  </si>
  <si>
    <t>весом до 7 кг</t>
  </si>
  <si>
    <t>вручную до 50 м</t>
  </si>
  <si>
    <t>до 200 м</t>
  </si>
  <si>
    <t>свыше 200 м</t>
  </si>
  <si>
    <t>на тележке до 200 м</t>
  </si>
  <si>
    <t>4.5. помощь в растопке печей (для проживающих в жилых помещениях без центрального отопления):</t>
  </si>
  <si>
    <t>1 емкость весом до 7 кг</t>
  </si>
  <si>
    <t>1 растопка</t>
  </si>
  <si>
    <t>доставка на дом горячего питания</t>
  </si>
  <si>
    <t>4.2.1.</t>
  </si>
  <si>
    <t>1 емкость до 10 л</t>
  </si>
  <si>
    <t>1 емкость до 20 л</t>
  </si>
  <si>
    <t>оказание помощи в приготовлении пищи</t>
  </si>
  <si>
    <t>приготовление простых блюд</t>
  </si>
  <si>
    <t>4.2.2.</t>
  </si>
  <si>
    <t>4.2.3.</t>
  </si>
  <si>
    <t>доставка овощей из хранилища</t>
  </si>
  <si>
    <t>доставка воды (для проживающих в жилых помещениях без центрального водоснабжения)</t>
  </si>
  <si>
    <t>4.3.</t>
  </si>
  <si>
    <t>4.4.</t>
  </si>
  <si>
    <t>подготовка печей к растопке</t>
  </si>
  <si>
    <t>4.5.2.</t>
  </si>
  <si>
    <t>доставка топлива из хранилища</t>
  </si>
  <si>
    <t>4.5.1.</t>
  </si>
  <si>
    <t>стул, кресло</t>
  </si>
  <si>
    <t>1 шт.</t>
  </si>
  <si>
    <t>стол, полка, тумбочка</t>
  </si>
  <si>
    <t>шкаф, стеллаж</t>
  </si>
  <si>
    <t>диван</t>
  </si>
  <si>
    <t>стул</t>
  </si>
  <si>
    <t>кресло</t>
  </si>
  <si>
    <t>ковровое покрытие</t>
  </si>
  <si>
    <t>растопка печей</t>
  </si>
  <si>
    <t>сдача вещей в стирку, химчистку, ремонт и их доставка на дом</t>
  </si>
  <si>
    <t>4.6.</t>
  </si>
  <si>
    <t>4.5.3.</t>
  </si>
  <si>
    <t>уборка жилых помещений:</t>
  </si>
  <si>
    <t>4.7.</t>
  </si>
  <si>
    <t>уборка пылесосом мягкой мебели, ковров и напольных покрытий</t>
  </si>
  <si>
    <t>4.7.5.</t>
  </si>
  <si>
    <t>подметание пола</t>
  </si>
  <si>
    <t>4.7.4.</t>
  </si>
  <si>
    <t>вынос мусора</t>
  </si>
  <si>
    <t>4.7.3.</t>
  </si>
  <si>
    <t>помощь в поддержании порядка в жилых помещениях</t>
  </si>
  <si>
    <t>4.7.1.</t>
  </si>
  <si>
    <t>протирание пыли с поверхности мебели</t>
  </si>
  <si>
    <t>4.7.2.</t>
  </si>
  <si>
    <r>
      <t>10 м</t>
    </r>
    <r>
      <rPr>
        <vertAlign val="superscript"/>
        <sz val="10"/>
        <color indexed="8"/>
        <rFont val="Times New Roman"/>
        <family val="1"/>
      </rPr>
      <t>2</t>
    </r>
  </si>
  <si>
    <r>
      <t>1 м</t>
    </r>
    <r>
      <rPr>
        <vertAlign val="superscript"/>
        <sz val="10"/>
        <color indexed="8"/>
        <rFont val="Times New Roman"/>
        <family val="1"/>
      </rPr>
      <t>2</t>
    </r>
  </si>
  <si>
    <t>вручную</t>
  </si>
  <si>
    <t>пылесосом</t>
  </si>
  <si>
    <t>влажная протирка</t>
  </si>
  <si>
    <t>мытье</t>
  </si>
  <si>
    <t>мытье при разовой уборке сильнозагрязненного пола</t>
  </si>
  <si>
    <t>мытье легкодоступных окон</t>
  </si>
  <si>
    <t>с утеплением и проклейкой оконных рам</t>
  </si>
  <si>
    <t>без утепления и проклейки оконных рам</t>
  </si>
  <si>
    <t>мытье труднодоступных окон</t>
  </si>
  <si>
    <t>мытье сильнозагрязненных легкодоступных окон</t>
  </si>
  <si>
    <t>мытье сильнозагрязненных труднодоступных окон</t>
  </si>
  <si>
    <t>чистка прикроватных ковриков и дорожек</t>
  </si>
  <si>
    <t>4.7.6.</t>
  </si>
  <si>
    <t>мытье пола</t>
  </si>
  <si>
    <t>4.7.7.</t>
  </si>
  <si>
    <t>мытье оконных стекол и оконных переплетов, протирание подоконников, очистка оконных рам от бумаги (проклейка оконных рам бумагой)</t>
  </si>
  <si>
    <t>4.7.8.</t>
  </si>
  <si>
    <t>1 пог.м</t>
  </si>
  <si>
    <t>обметание стен</t>
  </si>
  <si>
    <t>обметание потолков</t>
  </si>
  <si>
    <t>влажная протирка стен</t>
  </si>
  <si>
    <t>влажная протирка потолков</t>
  </si>
  <si>
    <t>периодическая чистка раковины</t>
  </si>
  <si>
    <t>разовая чистка сильнозагрязненной раковины</t>
  </si>
  <si>
    <t>периодическая чистка ванны</t>
  </si>
  <si>
    <t>разовая чистка сильнозагрязненной ванны</t>
  </si>
  <si>
    <t>периодическая чистка плиты</t>
  </si>
  <si>
    <t>1 плита</t>
  </si>
  <si>
    <t>разовая чистка сильнозагрязненной плиты</t>
  </si>
  <si>
    <t>смена штор и гардин</t>
  </si>
  <si>
    <t>4.7.9.</t>
  </si>
  <si>
    <t>уборка пыли со стен и потолков</t>
  </si>
  <si>
    <t>4.7.10.</t>
  </si>
  <si>
    <t>чистка ванны, умывальника (раковины)</t>
  </si>
  <si>
    <t>4.7.11.</t>
  </si>
  <si>
    <t>чистка газовой (электрической) плиты</t>
  </si>
  <si>
    <t>4.7.12.</t>
  </si>
  <si>
    <t>внесение платы из средств обслуживаемого лица за жилищно-коммунальные услуги, пользование жилым помещением, услуги связи</t>
  </si>
  <si>
    <t>4.8.</t>
  </si>
  <si>
    <t>пешком на 100 м пути</t>
  </si>
  <si>
    <t>велосипедом на 100 м пути</t>
  </si>
  <si>
    <t>подметание свежевыпавшего снега</t>
  </si>
  <si>
    <t>10 пог.м</t>
  </si>
  <si>
    <t>сдвигание свежевыпавшего снега с дорожек</t>
  </si>
  <si>
    <t>весна</t>
  </si>
  <si>
    <t>лето</t>
  </si>
  <si>
    <t>осень</t>
  </si>
  <si>
    <t>в теплое время года</t>
  </si>
  <si>
    <t>в холодное время года</t>
  </si>
  <si>
    <t>1 комплект</t>
  </si>
  <si>
    <t>на 1 сутки</t>
  </si>
  <si>
    <t>в форме стационарного обслуживания</t>
  </si>
  <si>
    <t>1 кормление</t>
  </si>
  <si>
    <t>в форме полустационарного обслуживания</t>
  </si>
  <si>
    <t>в форме обслуживания на дому</t>
  </si>
  <si>
    <t>для проживающих в жилых помещениях с центральным водоснабжением</t>
  </si>
  <si>
    <t>для проживающих в жилых помещениях без центрального водоснабжения</t>
  </si>
  <si>
    <t>на руках</t>
  </si>
  <si>
    <t>на ногах</t>
  </si>
  <si>
    <t>не имеющих нарушений опорно-двигательного аппарата пешком на 100 м пути</t>
  </si>
  <si>
    <t>имеющих нарушения опорно-двигательного аппарата пешком на 100 м пути</t>
  </si>
  <si>
    <t>передвигающихся в коляске на 100 м пути</t>
  </si>
  <si>
    <t>5 кг белья (одежды)</t>
  </si>
  <si>
    <t>уточнение и набор телефонного номера</t>
  </si>
  <si>
    <t>получение необходимой для проживающего информации по телефону и ее разъяснение</t>
  </si>
  <si>
    <t>оказание помощи в написании и отправке корреспонденции</t>
  </si>
  <si>
    <t>1 прогулка</t>
  </si>
  <si>
    <t>по фактическому времени оказания услуги</t>
  </si>
  <si>
    <t>в форме стационарного и полустационарного обслуживания</t>
  </si>
  <si>
    <t>подготовка документов для госпитализации</t>
  </si>
  <si>
    <t>запись на прием к специалисту</t>
  </si>
  <si>
    <t>прием лекарственных средств, закапывание капель</t>
  </si>
  <si>
    <t>наложение повязок, натирание мазью</t>
  </si>
  <si>
    <t>экстренный</t>
  </si>
  <si>
    <t>плановый</t>
  </si>
  <si>
    <t>контрольный</t>
  </si>
  <si>
    <t>покупка (обмен) печатных средств массовой информации</t>
  </si>
  <si>
    <t>оформление подписки на печатные средства массой информации в почтовом отделении</t>
  </si>
  <si>
    <t>1 страница формата А4</t>
  </si>
  <si>
    <t>организация культурно-массовых мероприятий</t>
  </si>
  <si>
    <t>1 мероприятие</t>
  </si>
  <si>
    <t>проведение культурно-массовых мероприятий</t>
  </si>
  <si>
    <t>по фактическому времени проведения мероприятия</t>
  </si>
  <si>
    <t>приобретение билетов</t>
  </si>
  <si>
    <t>организация встреч со служителями храма</t>
  </si>
  <si>
    <t>сопровождение в храм и обратно:</t>
  </si>
  <si>
    <t>1 документ</t>
  </si>
  <si>
    <t>с диагностикой</t>
  </si>
  <si>
    <t>без диагностики</t>
  </si>
  <si>
    <t>в форме стационарного и полустационарного обслуживания: индивидуальная профилактика</t>
  </si>
  <si>
    <t>в форме стационарного, полустационарного и нестационарного обслуживания</t>
  </si>
  <si>
    <t>1 посещение</t>
  </si>
  <si>
    <t>исходя из длительности заказа</t>
  </si>
  <si>
    <t>доставка на дом материальной помощи</t>
  </si>
  <si>
    <t>очистка придомовых дорожек от снега в зимний период (для проживающих в жилых домах усадебного типа)</t>
  </si>
  <si>
    <t>4.9.</t>
  </si>
  <si>
    <t>4.10.</t>
  </si>
  <si>
    <t>уборка придомовой территории с 1 апреля по 31 октября</t>
  </si>
  <si>
    <t>4.11.</t>
  </si>
  <si>
    <t>обеспечение проживания в стационарных условиях</t>
  </si>
  <si>
    <t>оказание помощи в смене нательного белья</t>
  </si>
  <si>
    <t>4.12.</t>
  </si>
  <si>
    <t>4.13.</t>
  </si>
  <si>
    <t>оказание помощи в одевании, снятии одежды, переодевании</t>
  </si>
  <si>
    <t>4.14.</t>
  </si>
  <si>
    <t>оказание помощи в смене (перестилании) постельного белья</t>
  </si>
  <si>
    <t>4.15.</t>
  </si>
  <si>
    <t>предоставление рационального питания, в том числе диетического питания по назначению врача</t>
  </si>
  <si>
    <t>4.16.</t>
  </si>
  <si>
    <t>оказание помощи в приеме пищи (кормлении)</t>
  </si>
  <si>
    <t>4.17.</t>
  </si>
  <si>
    <t>бритье бороды и усов</t>
  </si>
  <si>
    <t>4.18.4.</t>
  </si>
  <si>
    <t>причесывание</t>
  </si>
  <si>
    <t>4.18.1.</t>
  </si>
  <si>
    <t>помощь в принятии ванны (душа)</t>
  </si>
  <si>
    <t>4.18.2.</t>
  </si>
  <si>
    <t>мытье головы</t>
  </si>
  <si>
    <t>4.18.3.</t>
  </si>
  <si>
    <t>гигиеническая обработка ног и рук (стрижка ногтей)</t>
  </si>
  <si>
    <t xml:space="preserve">4.18.5. </t>
  </si>
  <si>
    <t>смена подгузника с гигиенической обработкой</t>
  </si>
  <si>
    <t xml:space="preserve">4.18.6. </t>
  </si>
  <si>
    <t>сопровождение ослабленных граждан к месту назначения и обратно</t>
  </si>
  <si>
    <t xml:space="preserve">4.19. </t>
  </si>
  <si>
    <t>обеспечение сохранности вещей и ценностей, принадлежащих гражданам, переданных на хранение</t>
  </si>
  <si>
    <t>услуги по регулярной стирке, сушке, глажению постельного белья, одежды (как нормированной, так и личной)</t>
  </si>
  <si>
    <t>4.21.</t>
  </si>
  <si>
    <t>4.20.</t>
  </si>
  <si>
    <t xml:space="preserve"> оказание помощи в пользовании телефонной связью, почтовыми услугами (уточнение и набор номера, написание и отправка корреспонденции и другое)</t>
  </si>
  <si>
    <t>4.22.</t>
  </si>
  <si>
    <t>оказание помощи в выполнении санитарно-гигиенических процедур:</t>
  </si>
  <si>
    <t>4.18.</t>
  </si>
  <si>
    <t>организация прогулки на свежем воздухе</t>
  </si>
  <si>
    <t>4.23.</t>
  </si>
  <si>
    <t>Социально-медицинские услуги:</t>
  </si>
  <si>
    <t>5.</t>
  </si>
  <si>
    <t>оказание первой помощи</t>
  </si>
  <si>
    <t xml:space="preserve">5.1. </t>
  </si>
  <si>
    <t>обеспечение динамического медицинского наблюдения</t>
  </si>
  <si>
    <t>5.2.</t>
  </si>
  <si>
    <t>содействие в организации получения медицинской помощи</t>
  </si>
  <si>
    <t xml:space="preserve">5.3. </t>
  </si>
  <si>
    <t>доставка (обеспечение) лекарственных средств и изделий медицинского назначения</t>
  </si>
  <si>
    <t>5.4.</t>
  </si>
  <si>
    <t>оказание помощи в выполнении назначений, рекомендаций медицинского работника</t>
  </si>
  <si>
    <t>5.5.</t>
  </si>
  <si>
    <t>Социальный патронат:</t>
  </si>
  <si>
    <t>6.</t>
  </si>
  <si>
    <t>Социально-педагогические услуги:</t>
  </si>
  <si>
    <t>7.</t>
  </si>
  <si>
    <t>организация и проведение занятий по восстановлению и (или) развитию социальных навыков:</t>
  </si>
  <si>
    <t>7.1.</t>
  </si>
  <si>
    <t>навыков самостоятельного проживания (обучение правилам поведения в транспорте, на улице, в магазине и других общественных местах, обращению с деньгами и другое)</t>
  </si>
  <si>
    <t>коммуникативных навыков</t>
  </si>
  <si>
    <t>7.1.1.</t>
  </si>
  <si>
    <t>7.1.2.</t>
  </si>
  <si>
    <t>7.1.3.</t>
  </si>
  <si>
    <t>7.1.4.</t>
  </si>
  <si>
    <t>обучение пользованию компьютерной техникой, мобильным телефоном</t>
  </si>
  <si>
    <t xml:space="preserve">7.2. </t>
  </si>
  <si>
    <t>оказание услуг культурно-массового и досугового характера:</t>
  </si>
  <si>
    <t>7.3.</t>
  </si>
  <si>
    <t>обеспечение книгами, журналами, газетами</t>
  </si>
  <si>
    <t>7.3.1.</t>
  </si>
  <si>
    <t>чтение вслух журналов, газет, книг</t>
  </si>
  <si>
    <t>обеспечение работы кружков по интересам</t>
  </si>
  <si>
    <t>обеспечение работы клубов по интересам</t>
  </si>
  <si>
    <t>7.3.2.</t>
  </si>
  <si>
    <t>7.3.3.</t>
  </si>
  <si>
    <t>7.3.4.</t>
  </si>
  <si>
    <t>7.3.5.</t>
  </si>
  <si>
    <t>содействие в посещении театров, выставок и других культурных мероприятий</t>
  </si>
  <si>
    <t>7.3.6.</t>
  </si>
  <si>
    <t>оказание помощи в посещении храма, организация встреч и духовных бесед со служителями храма</t>
  </si>
  <si>
    <t>7.4.</t>
  </si>
  <si>
    <t>Социально-посреднические услуги:</t>
  </si>
  <si>
    <t>8.</t>
  </si>
  <si>
    <t>содействие в восстановлении и поддержании родственных связей</t>
  </si>
  <si>
    <t xml:space="preserve"> представление интересов в государственных органах и организациях для защиты прав и законных интересов</t>
  </si>
  <si>
    <t>содействие в получении льгот и материальной помощи, предусмотренных законодательством</t>
  </si>
  <si>
    <t>8.1.</t>
  </si>
  <si>
    <t>8.2.</t>
  </si>
  <si>
    <t>8.3.</t>
  </si>
  <si>
    <t>8.4.</t>
  </si>
  <si>
    <t>содействие в получении:</t>
  </si>
  <si>
    <t>8.5.</t>
  </si>
  <si>
    <t>социальных услуг, предоставляемых организациями, оказывающими социальные услуги</t>
  </si>
  <si>
    <t>услуг, предоставляемых организациями торговли, бытового обслуживания, связи и другими организациями</t>
  </si>
  <si>
    <t>юридических услуг</t>
  </si>
  <si>
    <t>содействие в назначении (получении) пенсии и других социальных выплат</t>
  </si>
  <si>
    <t>8.5.1.</t>
  </si>
  <si>
    <t>8.5.2.</t>
  </si>
  <si>
    <t>8.5.3.</t>
  </si>
  <si>
    <t xml:space="preserve">8.6. </t>
  </si>
  <si>
    <t>содействие (оказание помощи) в доставке и обратно в учреждения (организации):</t>
  </si>
  <si>
    <t>8.7.</t>
  </si>
  <si>
    <t>здравоохранения, образования, культуры</t>
  </si>
  <si>
    <t>социального обслуживания (для инвалидов)</t>
  </si>
  <si>
    <t>8.7.1.</t>
  </si>
  <si>
    <t>8.7.2.</t>
  </si>
  <si>
    <t>сопровождение в государственные организации здравоохранения</t>
  </si>
  <si>
    <t>8.8.</t>
  </si>
  <si>
    <t xml:space="preserve"> содействие в заготовке:</t>
  </si>
  <si>
    <t>овощей на зиму</t>
  </si>
  <si>
    <t>топлива (для проживающих в жилых помещениях без центрального отопления)</t>
  </si>
  <si>
    <t>содействие в организации (организация) ритуальных услуг</t>
  </si>
  <si>
    <t>8.10.</t>
  </si>
  <si>
    <t>8.9.2.</t>
  </si>
  <si>
    <t>8.9.1.</t>
  </si>
  <si>
    <t>8.9.</t>
  </si>
  <si>
    <t>Социально-психологические услуги:</t>
  </si>
  <si>
    <t>9.</t>
  </si>
  <si>
    <t>психологическое просвещение</t>
  </si>
  <si>
    <t>психологическая профилактика</t>
  </si>
  <si>
    <t>психологическая коррекция</t>
  </si>
  <si>
    <t>психологическое консультирование</t>
  </si>
  <si>
    <t>9.1.</t>
  </si>
  <si>
    <t>9.2.</t>
  </si>
  <si>
    <t>9.3.</t>
  </si>
  <si>
    <t>9.4.</t>
  </si>
  <si>
    <t>психологическая помощь с использованием средств электросвязи с учетом специфики учреждения</t>
  </si>
  <si>
    <t>9.5.</t>
  </si>
  <si>
    <t>Социально-реабилитационные услуги:</t>
  </si>
  <si>
    <t>10.</t>
  </si>
  <si>
    <t>содействие в выполнении реабилитационных мероприятий</t>
  </si>
  <si>
    <t>помощь в обеспечении техническими средствами социальной реабилитации, включенными в Государственный реестр (перечень) технических средств социальной реабилитации</t>
  </si>
  <si>
    <t>обучение пользованию техническими средствами социальной реабилитации</t>
  </si>
  <si>
    <t>проведение мероприятий по развитию доступных трудовых навыков (для молодых инвалидов с особенностями психофизического развития)</t>
  </si>
  <si>
    <t xml:space="preserve">10.1. </t>
  </si>
  <si>
    <t xml:space="preserve">10.2. </t>
  </si>
  <si>
    <t xml:space="preserve">10.3. </t>
  </si>
  <si>
    <t xml:space="preserve">10.4. </t>
  </si>
  <si>
    <t>помощь в подборе и выдача технических средств социальной реабилитации во временное пользование</t>
  </si>
  <si>
    <t xml:space="preserve">10.5. </t>
  </si>
  <si>
    <t>Услуги почасового ухода за малолетними детьми (до 3 лет) и детьми-инвалидами (услуги няни) - для семей, в которых родилось двое и более детей одновременно, и семей, воспитывающих детей-инвалидов:</t>
  </si>
  <si>
    <t xml:space="preserve">11. </t>
  </si>
  <si>
    <t>кратковременное (в течение дня) освобождение родителей от ухода за ребенком, в том числе за ребенком-инвалидом</t>
  </si>
  <si>
    <t>оказание помощи в уходе за детьми семьям, воспитывающим троих и более детей, родившихся одновременно</t>
  </si>
  <si>
    <t>оказание помощи в уходе за детьми семьям, воспитывающим двоих детей, родившихся одновременно</t>
  </si>
  <si>
    <t>оказание помощи в уходе за ребенком-инвалидом семьям, воспитывающим ребенка-инвалида (детей-инвалидов)</t>
  </si>
  <si>
    <t>11.1.</t>
  </si>
  <si>
    <t>11.2.</t>
  </si>
  <si>
    <t>11.3.</t>
  </si>
  <si>
    <t>11.4.</t>
  </si>
  <si>
    <t xml:space="preserve"> Услуги сиделки</t>
  </si>
  <si>
    <t>12.</t>
  </si>
  <si>
    <t xml:space="preserve"> Услуги сопровождаемого проживания:</t>
  </si>
  <si>
    <t>13.</t>
  </si>
  <si>
    <t>сопровождение лиц из числа детей-сирот и детей, оставшихся без попечения родителей</t>
  </si>
  <si>
    <t>услуги помощника по сопровождению (для инвалидов I группы с нарушением опорно-двигательного аппарата и (или) по зрению)</t>
  </si>
  <si>
    <t>услуги ассистента (для одиноких и одиноко проживающих инвалидов I и II групп с умственными нарушениями)</t>
  </si>
  <si>
    <t>услуги переводчика жестового языка (для инвалидов по слуху)</t>
  </si>
  <si>
    <t>13.4.</t>
  </si>
  <si>
    <t>13.3.</t>
  </si>
  <si>
    <t>13.2.</t>
  </si>
  <si>
    <t>13.1.</t>
  </si>
  <si>
    <t>1 заказ</t>
  </si>
  <si>
    <t>лошадью</t>
  </si>
  <si>
    <t>мотоблоком</t>
  </si>
  <si>
    <t>минитрактором</t>
  </si>
  <si>
    <t>мотоблоком, минитрактором</t>
  </si>
  <si>
    <t>трактором МТЗ</t>
  </si>
  <si>
    <t>в 1 слой</t>
  </si>
  <si>
    <t>в 2 слоя</t>
  </si>
  <si>
    <t>в 3 слоя</t>
  </si>
  <si>
    <t>0,5 м</t>
  </si>
  <si>
    <t>0,6 м</t>
  </si>
  <si>
    <t>0,7 м</t>
  </si>
  <si>
    <t>50 x 30 см</t>
  </si>
  <si>
    <t>60 x 30 см</t>
  </si>
  <si>
    <t>70 x 30 см</t>
  </si>
  <si>
    <t>под лопату</t>
  </si>
  <si>
    <t>конным плугом</t>
  </si>
  <si>
    <t>до 15 см</t>
  </si>
  <si>
    <t>15 - 20 см</t>
  </si>
  <si>
    <t>без очистки</t>
  </si>
  <si>
    <t>с очисткой</t>
  </si>
  <si>
    <t>100 пог.м</t>
  </si>
  <si>
    <t>100 шт.</t>
  </si>
  <si>
    <t>10 кг</t>
  </si>
  <si>
    <t>из шланга</t>
  </si>
  <si>
    <t>из лейки</t>
  </si>
  <si>
    <t>100 кг</t>
  </si>
  <si>
    <t>бензиновым триммером на ровных участках</t>
  </si>
  <si>
    <t>бензиновым триммером на склонах и в канавах</t>
  </si>
  <si>
    <t>вручную на ровных участках</t>
  </si>
  <si>
    <t>вручную на склонах и в канавах</t>
  </si>
  <si>
    <t>с промазкой швов</t>
  </si>
  <si>
    <t>без промазки швов</t>
  </si>
  <si>
    <t>штакетных</t>
  </si>
  <si>
    <t>глухих</t>
  </si>
  <si>
    <t>ворота</t>
  </si>
  <si>
    <t>калитки отдельно стоящие</t>
  </si>
  <si>
    <t>до 5%</t>
  </si>
  <si>
    <t>до 15%</t>
  </si>
  <si>
    <t>до 25%</t>
  </si>
  <si>
    <t>1 деталь</t>
  </si>
  <si>
    <t>1 дефектное место</t>
  </si>
  <si>
    <t>врезных</t>
  </si>
  <si>
    <t>накладных</t>
  </si>
  <si>
    <t>1 м</t>
  </si>
  <si>
    <t>шкафы, секции</t>
  </si>
  <si>
    <t>столы</t>
  </si>
  <si>
    <t>таблица 2</t>
  </si>
  <si>
    <t>Стоимость услуг, входящих в перечень социальных услуг, оказываемых негосударственными организациями в форме стационарного социального обслуживания, государственными организациями (их структурными подразделениями), обороты по реализации которых на территории Республики Беларусь освобождаются от налога на добавленную стоимость, утвержденный постановлением Совета Министров Республики Беларусь от 19 февраля 2013 г. N 117</t>
  </si>
  <si>
    <r>
      <t>100 м</t>
    </r>
    <r>
      <rPr>
        <vertAlign val="superscript"/>
        <sz val="10"/>
        <color indexed="8"/>
        <rFont val="Times New Roman"/>
        <family val="1"/>
      </rPr>
      <t>2</t>
    </r>
  </si>
  <si>
    <r>
      <t>до 10 см</t>
    </r>
    <r>
      <rPr>
        <vertAlign val="superscript"/>
        <sz val="10"/>
        <color indexed="8"/>
        <rFont val="Times New Roman"/>
        <family val="1"/>
      </rPr>
      <t>2</t>
    </r>
  </si>
  <si>
    <r>
      <t>до 30 см</t>
    </r>
    <r>
      <rPr>
        <vertAlign val="superscript"/>
        <sz val="10"/>
        <color indexed="8"/>
        <rFont val="Times New Roman"/>
        <family val="1"/>
      </rPr>
      <t>2</t>
    </r>
  </si>
  <si>
    <r>
      <t>до 50 см</t>
    </r>
    <r>
      <rPr>
        <vertAlign val="superscript"/>
        <sz val="10"/>
        <color indexed="8"/>
        <rFont val="Times New Roman"/>
        <family val="1"/>
      </rPr>
      <t>2</t>
    </r>
  </si>
  <si>
    <r>
      <t>1 м</t>
    </r>
    <r>
      <rPr>
        <vertAlign val="superscript"/>
        <sz val="10"/>
        <color indexed="8"/>
        <rFont val="Times New Roman"/>
        <family val="1"/>
      </rPr>
      <t>3</t>
    </r>
  </si>
  <si>
    <t>Социально-бытовые услуги:</t>
  </si>
  <si>
    <t>содействие в организации ремонта надворных построек, жилых помещений</t>
  </si>
  <si>
    <t>1.2.1.</t>
  </si>
  <si>
    <t>услуги по обработке приусадебного участка:</t>
  </si>
  <si>
    <t>вспашка почвы на глубину до 20 см</t>
  </si>
  <si>
    <t>1.2.2.</t>
  </si>
  <si>
    <t>1.2.3.</t>
  </si>
  <si>
    <t>1.2.4.</t>
  </si>
  <si>
    <t>1.2.5.</t>
  </si>
  <si>
    <t>1.2.6.</t>
  </si>
  <si>
    <t>1.2.7.</t>
  </si>
  <si>
    <t>1.2.8.</t>
  </si>
  <si>
    <t>1.2.9.</t>
  </si>
  <si>
    <t>1.2.10.</t>
  </si>
  <si>
    <t>1.2.14.</t>
  </si>
  <si>
    <t>1.2.19.</t>
  </si>
  <si>
    <t>1.2.20.</t>
  </si>
  <si>
    <t>1.2.21.</t>
  </si>
  <si>
    <t>1.2.22.</t>
  </si>
  <si>
    <t>1.2.23.</t>
  </si>
  <si>
    <t>1.2.24.</t>
  </si>
  <si>
    <t>1.2.25.</t>
  </si>
  <si>
    <t>1.2.26.</t>
  </si>
  <si>
    <t>1.5.</t>
  </si>
  <si>
    <t>1.6.</t>
  </si>
  <si>
    <t>1.7.</t>
  </si>
  <si>
    <t>1.7.1.</t>
  </si>
  <si>
    <t>1.7.2.</t>
  </si>
  <si>
    <t>1.7.3.</t>
  </si>
  <si>
    <t>1.7.4.</t>
  </si>
  <si>
    <t>1.7.5.</t>
  </si>
  <si>
    <t>1.7.6.</t>
  </si>
  <si>
    <t>1.8.</t>
  </si>
  <si>
    <t>1.8.1.</t>
  </si>
  <si>
    <t>1.8.2.</t>
  </si>
  <si>
    <t>1.8.3.</t>
  </si>
  <si>
    <t>1.8.4.</t>
  </si>
  <si>
    <t>1.9.</t>
  </si>
  <si>
    <t>1.9.1.</t>
  </si>
  <si>
    <t>1.9.2.</t>
  </si>
  <si>
    <t>1.9.3.</t>
  </si>
  <si>
    <t>1.9.4.</t>
  </si>
  <si>
    <t>1.9.5.</t>
  </si>
  <si>
    <t>1.9.6.</t>
  </si>
  <si>
    <t>1.9.7.</t>
  </si>
  <si>
    <t>1.9.8.</t>
  </si>
  <si>
    <t>1.9.9.</t>
  </si>
  <si>
    <t>1.9.10.</t>
  </si>
  <si>
    <t>1.9.11.</t>
  </si>
  <si>
    <t>1.10.</t>
  </si>
  <si>
    <t>боронование почвы</t>
  </si>
  <si>
    <t>культивация почвы в один след</t>
  </si>
  <si>
    <t>окучивание картофеля мотоблоком, минитрактором</t>
  </si>
  <si>
    <t>дискование почвы мотоблоком, минитрактором</t>
  </si>
  <si>
    <t>рыхление почвы мотоблоком с применением фрезы 10 - 15 см</t>
  </si>
  <si>
    <t>нарезка борозд плугом при тяге лошадью под посадку растений с междурядьями</t>
  </si>
  <si>
    <t>раскладка картофеля при рядовой посадке под плуг, при схеме посадки</t>
  </si>
  <si>
    <t>посадка картофеля</t>
  </si>
  <si>
    <t>прополка с рыхлением картофеля после междурядной обработки</t>
  </si>
  <si>
    <t>прополка с рыхлением и окучиванием картофеля без междурядной обработки</t>
  </si>
  <si>
    <t>скашивание ботвы косой</t>
  </si>
  <si>
    <t>подпахивание картофеля</t>
  </si>
  <si>
    <t>вскапывание почвы вручную на глубину</t>
  </si>
  <si>
    <t>разравнивание вскопанной почвы</t>
  </si>
  <si>
    <t>устройство гряд</t>
  </si>
  <si>
    <t>сплошное внесение в почву органических удобрений, предварительно разложенных в небольшие кучи</t>
  </si>
  <si>
    <t>сплошное внесение в почву минеральных удобрений</t>
  </si>
  <si>
    <t>посев семян овощных культур</t>
  </si>
  <si>
    <t>посадка рассады овощных культур</t>
  </si>
  <si>
    <t>посадка в лунки или борозды луковичных или клубневых растений</t>
  </si>
  <si>
    <t>прополка цветников</t>
  </si>
  <si>
    <t>прополка с рыхлением и окучиванием овощных культур</t>
  </si>
  <si>
    <t>прореживание растений</t>
  </si>
  <si>
    <t>ручной посев зерновых культур</t>
  </si>
  <si>
    <t>услуги по переборке картофеля с сортировкой</t>
  </si>
  <si>
    <t>услуги по поливке огорода</t>
  </si>
  <si>
    <t>услуги по переноске торфяного брикета, угля и их складированию</t>
  </si>
  <si>
    <t>услуги по устройству (ремонту) каркаса теплицы, покрытию теплицы пленкой:</t>
  </si>
  <si>
    <t>услуги по косьбе травы (вручную или с помощью триммера)</t>
  </si>
  <si>
    <t>услуги по чистке (ремонту) колодцев</t>
  </si>
  <si>
    <t>рыхление почвы мотоблоком с применением фрезы 10-15 см</t>
  </si>
  <si>
    <t>1.2.11.</t>
  </si>
  <si>
    <t>1.2.12.</t>
  </si>
  <si>
    <t>1.2.13.</t>
  </si>
  <si>
    <t>1.2.15.</t>
  </si>
  <si>
    <t>1.2.16.</t>
  </si>
  <si>
    <t>1.2.17.</t>
  </si>
  <si>
    <t>1.2.18.</t>
  </si>
  <si>
    <t>устройство каркаса теплицы с разметкой и распиливанием материалов, установкой стоек, креплением обвязок, изготовлением и навеской двери и форточки</t>
  </si>
  <si>
    <t>покрытие теплицы пленкой с креплением рейками, заделкой торцовых сторон и обтягиванием двери и форточки</t>
  </si>
  <si>
    <t>снятие старой пленки с теплицы с отрывкой реек и выдергиванием гвоздей</t>
  </si>
  <si>
    <t>ремонт каркаса теплицы с заменой отдельных деталей</t>
  </si>
  <si>
    <t>остекление новых парниковых рам</t>
  </si>
  <si>
    <t>замена стекол парниковых рам</t>
  </si>
  <si>
    <t>услуги по устройству (ремонту) заборов, ворот, калиток:</t>
  </si>
  <si>
    <t>ремонт забора с добавлением нового материала</t>
  </si>
  <si>
    <t>демонтаж разборной мебели</t>
  </si>
  <si>
    <t>монтаж разборной мебели</t>
  </si>
  <si>
    <t>замена рояльных петель</t>
  </si>
  <si>
    <t>замена ручек, защелок, шпингалетов</t>
  </si>
  <si>
    <t>замена замков</t>
  </si>
  <si>
    <t>замена зеркал, стекол</t>
  </si>
  <si>
    <t>полирование мебели вручную политурами путем многократного нанесения политуры</t>
  </si>
  <si>
    <t>переклейка столов (обеденных, для телевизоров, магнитофонов и др.)</t>
  </si>
  <si>
    <t>устранение механических повреждений (забоины, царапины, трещины, сколы, вырывы и др.) в деталях из массива с подбором заделок по цвету и текстуре</t>
  </si>
  <si>
    <t>замена деталей (ножки, проножки, направляющие бруски и др.) в столах</t>
  </si>
  <si>
    <t>замена деталей (бруски продольные, боковые, средние, ножки и др.) в табуретках, стульях и креслах</t>
  </si>
  <si>
    <t>услуги по ремонту мебели:</t>
  </si>
  <si>
    <t>ремонт ворот и калиток с добавлением до 25% нового материала:</t>
  </si>
  <si>
    <t>устройство заборов с установкой столбов и обтяжкой металлической сеткой</t>
  </si>
  <si>
    <t>устройство заборов с установкой столбов и сборкой элементов забора</t>
  </si>
  <si>
    <r>
      <t>1 м</t>
    </r>
    <r>
      <rPr>
        <vertAlign val="superscript"/>
        <sz val="10"/>
        <color indexed="8"/>
        <rFont val="Times New Roman"/>
        <family val="1"/>
      </rPr>
      <t>2 пленки</t>
    </r>
  </si>
  <si>
    <r>
      <t>1 м</t>
    </r>
    <r>
      <rPr>
        <vertAlign val="superscript"/>
        <sz val="10"/>
        <color indexed="8"/>
        <rFont val="Times New Roman"/>
        <family val="1"/>
      </rPr>
      <t>2 основания</t>
    </r>
  </si>
  <si>
    <t>Стоимость услуг, оказываемых Центрами на платной основе, не вошедшие в таблицы 1,2</t>
  </si>
  <si>
    <t>таблица 3</t>
  </si>
  <si>
    <t>мытье рук</t>
  </si>
  <si>
    <t>мытье ног</t>
  </si>
  <si>
    <t>дверь</t>
  </si>
  <si>
    <t>подоконник</t>
  </si>
  <si>
    <t>шкаф секционный полированный</t>
  </si>
  <si>
    <t>стол</t>
  </si>
  <si>
    <t>письменный</t>
  </si>
  <si>
    <t>телефонный, журнальный</t>
  </si>
  <si>
    <t>книжная полка</t>
  </si>
  <si>
    <t>стена</t>
  </si>
  <si>
    <t>потолок</t>
  </si>
  <si>
    <t>потолочных</t>
  </si>
  <si>
    <t>1 плафон</t>
  </si>
  <si>
    <t>настенных и настольных</t>
  </si>
  <si>
    <t>10 единиц мебели</t>
  </si>
  <si>
    <t>на газовой или электроплите</t>
  </si>
  <si>
    <t>в СВЧ печи</t>
  </si>
  <si>
    <t>1 м ряда книг</t>
  </si>
  <si>
    <t>без просушивания</t>
  </si>
  <si>
    <t>1 полка</t>
  </si>
  <si>
    <t>с развешиванием для просушивания на воздухе</t>
  </si>
  <si>
    <t>с размораживанием</t>
  </si>
  <si>
    <t>без размораживания</t>
  </si>
  <si>
    <t>при централизованном водоснабжении без кипячения</t>
  </si>
  <si>
    <t>1 кг</t>
  </si>
  <si>
    <t>с кипячением</t>
  </si>
  <si>
    <t>при отсутствии централизованного водоснабжения без кипячения</t>
  </si>
  <si>
    <t>ручной пилой</t>
  </si>
  <si>
    <t>бензопилой</t>
  </si>
  <si>
    <t>топором</t>
  </si>
  <si>
    <t>с применением клиньев</t>
  </si>
  <si>
    <t>до 10 м</t>
  </si>
  <si>
    <t>до 20 м</t>
  </si>
  <si>
    <t>свыше 20 м</t>
  </si>
  <si>
    <t>весенне-летний период</t>
  </si>
  <si>
    <t>осенне-зимний период</t>
  </si>
  <si>
    <t>горизонтальный</t>
  </si>
  <si>
    <t>вертикальный</t>
  </si>
  <si>
    <t>томаты, огурцы, 3-литровая тара</t>
  </si>
  <si>
    <t>перец, литровая тара</t>
  </si>
  <si>
    <t>ягоды</t>
  </si>
  <si>
    <t>5 кг</t>
  </si>
  <si>
    <t>яблоки</t>
  </si>
  <si>
    <t>вишни</t>
  </si>
  <si>
    <t>сливы</t>
  </si>
  <si>
    <t>3 л</t>
  </si>
  <si>
    <t>до 15 м</t>
  </si>
  <si>
    <t>до 30 м</t>
  </si>
  <si>
    <t>томаты</t>
  </si>
  <si>
    <t>огурцы</t>
  </si>
  <si>
    <t>перец</t>
  </si>
  <si>
    <t>моркови</t>
  </si>
  <si>
    <t>свеклы</t>
  </si>
  <si>
    <t>томатов</t>
  </si>
  <si>
    <t>капусты</t>
  </si>
  <si>
    <t>огурцов</t>
  </si>
  <si>
    <t>лука</t>
  </si>
  <si>
    <t>чеснока</t>
  </si>
  <si>
    <t>редиса</t>
  </si>
  <si>
    <t>крыжовника, облепихи</t>
  </si>
  <si>
    <t>смородины</t>
  </si>
  <si>
    <t>яблок, груш</t>
  </si>
  <si>
    <t>до 50 м</t>
  </si>
  <si>
    <t>до 300 м</t>
  </si>
  <si>
    <t>10 шт.</t>
  </si>
  <si>
    <t>без обрезки корневой системы</t>
  </si>
  <si>
    <t>с обрезкой корневой системы</t>
  </si>
  <si>
    <t>летники</t>
  </si>
  <si>
    <t>луковичные</t>
  </si>
  <si>
    <t>до 50 мм</t>
  </si>
  <si>
    <t>свыше 50 мм</t>
  </si>
  <si>
    <t>1 м фальца</t>
  </si>
  <si>
    <t>1 окно</t>
  </si>
  <si>
    <t>1 прибор</t>
  </si>
  <si>
    <t>кирпичных (гипсовых)</t>
  </si>
  <si>
    <t>1 карниз</t>
  </si>
  <si>
    <t>бетонных или железобетонных</t>
  </si>
  <si>
    <t>1 участок захоронения</t>
  </si>
  <si>
    <t>1 страница</t>
  </si>
  <si>
    <r>
      <t>1 скл.м</t>
    </r>
    <r>
      <rPr>
        <vertAlign val="superscript"/>
        <sz val="10"/>
        <color indexed="8"/>
        <rFont val="Times New Roman"/>
        <family val="1"/>
      </rPr>
      <t>3</t>
    </r>
  </si>
  <si>
    <r>
      <t>до 1 м</t>
    </r>
    <r>
      <rPr>
        <vertAlign val="superscript"/>
        <sz val="10"/>
        <color indexed="8"/>
        <rFont val="Times New Roman"/>
        <family val="1"/>
      </rPr>
      <t>2</t>
    </r>
  </si>
  <si>
    <r>
      <t>до 2 м</t>
    </r>
    <r>
      <rPr>
        <vertAlign val="superscript"/>
        <sz val="10"/>
        <color indexed="8"/>
        <rFont val="Times New Roman"/>
        <family val="1"/>
      </rPr>
      <t>2</t>
    </r>
  </si>
  <si>
    <r>
      <t>более 2 м</t>
    </r>
    <r>
      <rPr>
        <vertAlign val="superscript"/>
        <sz val="10"/>
        <color indexed="8"/>
        <rFont val="Times New Roman"/>
        <family val="1"/>
      </rPr>
      <t>2</t>
    </r>
  </si>
  <si>
    <t>10 предметов</t>
  </si>
  <si>
    <t>1 м дымохода</t>
  </si>
  <si>
    <t>оказание помощи в смене нательного белья на дому у заказчика</t>
  </si>
  <si>
    <t>оказание помощи в чистке зубов</t>
  </si>
  <si>
    <t>содействие в получении услуг по:</t>
  </si>
  <si>
    <t>1.33.</t>
  </si>
  <si>
    <t>Ремонт обуви</t>
  </si>
  <si>
    <t>погрузке (выгрузке) мебели</t>
  </si>
  <si>
    <t>1.33.1.</t>
  </si>
  <si>
    <t>оказание помощи в мытье рук и ног</t>
  </si>
  <si>
    <t>сдача стеклопосуды с доставкой на расстояние</t>
  </si>
  <si>
    <t>1 м2</t>
  </si>
  <si>
    <t>мытье с помощью моющих средств</t>
  </si>
  <si>
    <t>мытье электроосветительных приборов со снятием и установкой плафонов</t>
  </si>
  <si>
    <t>подготовка жилых помещений для проведения ремонта</t>
  </si>
  <si>
    <t xml:space="preserve">1.7. </t>
  </si>
  <si>
    <t>монтаж экрана под ванну</t>
  </si>
  <si>
    <t>навеска на готовые крючки карнизов, вешалок, картин, др.</t>
  </si>
  <si>
    <t>разогрев пищи</t>
  </si>
  <si>
    <t>оказание помощи в приеме пищи (кормлении) на дому у заказчика</t>
  </si>
  <si>
    <t xml:space="preserve">1.11. </t>
  </si>
  <si>
    <t>мытье посуды</t>
  </si>
  <si>
    <t xml:space="preserve">1.12. </t>
  </si>
  <si>
    <t>очистка с помощью моющих средств унитазов</t>
  </si>
  <si>
    <t>1.13.</t>
  </si>
  <si>
    <t>чистка и уборка туалета, расположенного на улице</t>
  </si>
  <si>
    <t>1.14.</t>
  </si>
  <si>
    <t>вынос приспособлений для туалета</t>
  </si>
  <si>
    <t>1.15.</t>
  </si>
  <si>
    <t>очистка книг от пыли с выборкой их из шкафов и полок, с последующей расстановкой на место</t>
  </si>
  <si>
    <t>1.16.</t>
  </si>
  <si>
    <t>чистка зеркал</t>
  </si>
  <si>
    <t>1.17.</t>
  </si>
  <si>
    <t>чистка кафельной плитки</t>
  </si>
  <si>
    <t>1.18.</t>
  </si>
  <si>
    <t>сортировка и уборка вещей в шкафу (шкафная полка)</t>
  </si>
  <si>
    <t>1.19.</t>
  </si>
  <si>
    <t>крепление марли, сетки на окна кнопками</t>
  </si>
  <si>
    <t>мытье противомоскитной сетки на окнах</t>
  </si>
  <si>
    <t>мытье решеток на окнах</t>
  </si>
  <si>
    <t>1.22.</t>
  </si>
  <si>
    <t>1.21.</t>
  </si>
  <si>
    <t>1.20.</t>
  </si>
  <si>
    <t xml:space="preserve"> мытье (чистка) холодильника внутри и снаружи</t>
  </si>
  <si>
    <t>1.23.</t>
  </si>
  <si>
    <t>мытье отопительных батарей</t>
  </si>
  <si>
    <t>1.24.</t>
  </si>
  <si>
    <t>услуги по регулярной стирке, сушке, глажению постельного белья, одежды на дому у заказчика</t>
  </si>
  <si>
    <t>1.25.</t>
  </si>
  <si>
    <t>разовая очистка придомовой территории от снега после сильного снегопада</t>
  </si>
  <si>
    <t>1.26.</t>
  </si>
  <si>
    <t>распиловка дровяного долготья на заданную длину</t>
  </si>
  <si>
    <t>1.27.</t>
  </si>
  <si>
    <t>распиловка отходов лесоматериалов на дрова бензопилой</t>
  </si>
  <si>
    <t>1.28.</t>
  </si>
  <si>
    <t>колка дров</t>
  </si>
  <si>
    <t>1.29.</t>
  </si>
  <si>
    <t>укладка дров</t>
  </si>
  <si>
    <t>1.30.</t>
  </si>
  <si>
    <t>оказание помощи в топке бани с подноской топлива</t>
  </si>
  <si>
    <t>1.31.</t>
  </si>
  <si>
    <t>прочистка дымохода</t>
  </si>
  <si>
    <t>1.32.</t>
  </si>
  <si>
    <t>заготовке сена</t>
  </si>
  <si>
    <t>ремонту санитарно-технического оборудования</t>
  </si>
  <si>
    <t>ремонту электрооборудования</t>
  </si>
  <si>
    <t>1.33.2.</t>
  </si>
  <si>
    <t>1.33.3.</t>
  </si>
  <si>
    <t>1.33.4.</t>
  </si>
  <si>
    <t>1.33.5.</t>
  </si>
  <si>
    <t>уход за комнатными растениями (в горшках)</t>
  </si>
  <si>
    <t>уход за домашними животными</t>
  </si>
  <si>
    <t>1.34.</t>
  </si>
  <si>
    <t>1.35.</t>
  </si>
  <si>
    <t>заготовка фруктов и овощей на зиму:</t>
  </si>
  <si>
    <t>1.36.</t>
  </si>
  <si>
    <t>консервирование овощей</t>
  </si>
  <si>
    <t>1.36.1.</t>
  </si>
  <si>
    <t>квашение капусты</t>
  </si>
  <si>
    <t>1.36.2.</t>
  </si>
  <si>
    <t>консервирование ягод и фруктов (компоты) в банки стеклянные</t>
  </si>
  <si>
    <t>1.36.3.</t>
  </si>
  <si>
    <t>приготовление варенья</t>
  </si>
  <si>
    <t>1.36.5.</t>
  </si>
  <si>
    <t>1.36.4.</t>
  </si>
  <si>
    <t>Услуги по выполнению сельскохозяйственных работ:</t>
  </si>
  <si>
    <t>2.</t>
  </si>
  <si>
    <t>уборка картофеля:</t>
  </si>
  <si>
    <t>2.1.</t>
  </si>
  <si>
    <t>выборка картофеля из рядов после подпашки</t>
  </si>
  <si>
    <t>копание картофеля лопатой с отноской на расстояние до 20 м</t>
  </si>
  <si>
    <t>переборка лука перед посадкой и обрезка</t>
  </si>
  <si>
    <t>пасынкование растений</t>
  </si>
  <si>
    <t>переноска картофеля в корзинах, ведрах на расстояние</t>
  </si>
  <si>
    <t>2.1.3.</t>
  </si>
  <si>
    <t>2.1.2.</t>
  </si>
  <si>
    <t>2.1.1.</t>
  </si>
  <si>
    <t>обрезание, подвязывание к опоре овощных культур (растений)</t>
  </si>
  <si>
    <t>уборка с/х культур:</t>
  </si>
  <si>
    <t>выборка укропа, салата, петрушки</t>
  </si>
  <si>
    <t>сбор урожая с плодовых деревьев и кустарников</t>
  </si>
  <si>
    <t>2.6.</t>
  </si>
  <si>
    <t>вынос сорняков после уборки овощных культур</t>
  </si>
  <si>
    <t>2.7.</t>
  </si>
  <si>
    <t>сбор лекарственных трав с приусадебного участка</t>
  </si>
  <si>
    <t>2.8.</t>
  </si>
  <si>
    <t>2.5.2.</t>
  </si>
  <si>
    <t>уборка</t>
  </si>
  <si>
    <t>2.5.1.</t>
  </si>
  <si>
    <t xml:space="preserve"> уход за садовыми деревьями, кустарниками, цветниками:</t>
  </si>
  <si>
    <t>2.9.</t>
  </si>
  <si>
    <t>закраска срезов диаметром</t>
  </si>
  <si>
    <t>2.9.10.</t>
  </si>
  <si>
    <t>побелка деревьев известью</t>
  </si>
  <si>
    <t>2.9.1.</t>
  </si>
  <si>
    <t>удаление поросли секатором</t>
  </si>
  <si>
    <t>посадка деревьев (копка ям на глубину до 1 м и шириной до 1 м)</t>
  </si>
  <si>
    <t>2.9.2.</t>
  </si>
  <si>
    <t>2.9.3.</t>
  </si>
  <si>
    <t>пересадка деревьев</t>
  </si>
  <si>
    <t>2.9.4.</t>
  </si>
  <si>
    <t>подкормка деревьев, кустарников</t>
  </si>
  <si>
    <t>посадка кустарников</t>
  </si>
  <si>
    <t>2.9.6.</t>
  </si>
  <si>
    <t xml:space="preserve"> посадка цветов</t>
  </si>
  <si>
    <t>2.9.7.</t>
  </si>
  <si>
    <t>выкапывание многолетников</t>
  </si>
  <si>
    <t>обработка цветочных клумб гербицидами</t>
  </si>
  <si>
    <t xml:space="preserve">2.9.9. </t>
  </si>
  <si>
    <t xml:space="preserve">2.9.8. </t>
  </si>
  <si>
    <t>2.9.5.</t>
  </si>
  <si>
    <t>вырубка кустарников</t>
  </si>
  <si>
    <t>2.9.11.</t>
  </si>
  <si>
    <t>обрезка сучьев плодовых деревьев</t>
  </si>
  <si>
    <t xml:space="preserve">2.9.12. </t>
  </si>
  <si>
    <t>выбрасывание навоза из сарая с подноской на расстояние до 10 м</t>
  </si>
  <si>
    <t>2.10.</t>
  </si>
  <si>
    <t>приготовление соков из фруктов, ягод, овощей с помощью соковыжималки</t>
  </si>
  <si>
    <t>3.</t>
  </si>
  <si>
    <t>Ремонтно-строительные работы</t>
  </si>
  <si>
    <t>смена форточки</t>
  </si>
  <si>
    <t>смена штапиков</t>
  </si>
  <si>
    <t>замена стекла в форточке</t>
  </si>
  <si>
    <t>3.1.1.</t>
  </si>
  <si>
    <t>3.1.2.</t>
  </si>
  <si>
    <t xml:space="preserve">3.1.3. </t>
  </si>
  <si>
    <t>ремонт форточки:</t>
  </si>
  <si>
    <t xml:space="preserve">3.1. </t>
  </si>
  <si>
    <t>замена врезных оконных и дверных приборов:</t>
  </si>
  <si>
    <t>смена замка с поворотной ручкой (автоматического)</t>
  </si>
  <si>
    <t>смена комплекта фрамужных приборов</t>
  </si>
  <si>
    <t>3.2.2.</t>
  </si>
  <si>
    <t xml:space="preserve">3.2.1. </t>
  </si>
  <si>
    <t>замена накладных оконных и дверных приборов:</t>
  </si>
  <si>
    <t>смена крючка с планкой к наружной двери</t>
  </si>
  <si>
    <t>3.3.1.</t>
  </si>
  <si>
    <t>смена шпингалета оконного с личинкой</t>
  </si>
  <si>
    <t>замена разбитых стекол</t>
  </si>
  <si>
    <t>3.4.</t>
  </si>
  <si>
    <t>3.3.2.</t>
  </si>
  <si>
    <t>ремонт карниза</t>
  </si>
  <si>
    <t>3.5.</t>
  </si>
  <si>
    <t>установка карниза:</t>
  </si>
  <si>
    <t>3.6.</t>
  </si>
  <si>
    <t>установка профильных или круглых карнизов со сверлением отверстий и вставкой пробок для закрепления двух кронштейнов в стенах</t>
  </si>
  <si>
    <t>3.6.1.</t>
  </si>
  <si>
    <t>установка проволочного карниза со cверлением отверстий и вставкой пробок для закрепления двух кронштейнов в стенах</t>
  </si>
  <si>
    <t>3.6.2.</t>
  </si>
  <si>
    <t>замена пружин дверных или фиксаторов оконных</t>
  </si>
  <si>
    <t>3.7.</t>
  </si>
  <si>
    <t>смена почтового ящика</t>
  </si>
  <si>
    <t xml:space="preserve">3.8. </t>
  </si>
  <si>
    <t>смена замка почтового ящика</t>
  </si>
  <si>
    <t>3.9.</t>
  </si>
  <si>
    <t>установка автономного пожарного извещателя</t>
  </si>
  <si>
    <t>3.10.</t>
  </si>
  <si>
    <t>Уход за местами захоронения</t>
  </si>
  <si>
    <t>4.</t>
  </si>
  <si>
    <t>Копирование документов</t>
  </si>
  <si>
    <t>по соответствующим отраслевым нормам труда</t>
  </si>
  <si>
    <t>Парикмахерские услуги</t>
  </si>
  <si>
    <t>Ремонт швейных изделий</t>
  </si>
  <si>
    <t>ремонту печей</t>
  </si>
  <si>
    <t>содействие в восстановлении (замене) документов, удостоверяющих личность и подтверждающих право на льготы</t>
  </si>
  <si>
    <t>И.А. Автушко</t>
  </si>
  <si>
    <t>согласовано:</t>
  </si>
  <si>
    <t>Г.В. Гневко</t>
  </si>
  <si>
    <t>Главный бухгалтер:</t>
  </si>
  <si>
    <t>Экономист:</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</si>
</sst>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sz val="11"/>
      <color indexed="8"/>
      <name val="Times New Roman"/>
      <family val="1"/>
    </font>
    <font>
      <b/>
      <sz val="11"/>
      <color indexed="8"/>
      <name val="Times New Roman"/>
      <family val="1"/>
    </font>
    <font>
      <sz val="10"/>
      <color indexed="8"/>
      <name val="Times New Roman"/>
      <family val="1"/>
    </font>
    <font>
      <sz val="9"/>
      <color indexed="8"/>
      <name val="Times New Roman"/>
      <family val="1"/>
    </font>
    <font>
      <vertAlign val="superscript"/>
      <sz val="10"/>
      <color indexed="8"/>
      <name val="Times New Roman"/>
      <family val="1"/>
    </font>
    <font>
      <sz val="8"/>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9"/>
      <color theme="1"/>
      <name val="Times New Roman"/>
      <family val="1"/>
    </font>
    <font>
      <sz val="8"/>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medium"/>
      <top style="medium"/>
      <bottom/>
    </border>
    <border>
      <left style="thin"/>
      <right style="medium"/>
      <top style="thin"/>
      <bottom style="thin"/>
    </border>
    <border>
      <left style="medium"/>
      <right style="thin"/>
      <top style="medium"/>
      <bottom style="thin"/>
    </border>
    <border>
      <left style="thin"/>
      <right style="medium"/>
      <top style="thin"/>
      <bottom/>
    </border>
    <border>
      <left style="medium"/>
      <right style="thin"/>
      <top style="thin"/>
      <bottom style="thin"/>
    </border>
    <border>
      <left style="medium"/>
      <right style="thin"/>
      <top style="thin"/>
      <bottom/>
    </border>
    <border>
      <left style="thin"/>
      <right style="thin"/>
      <top style="thin"/>
      <bottom style="thin"/>
    </border>
    <border>
      <left style="thin"/>
      <right style="thin"/>
      <top style="medium"/>
      <bottom/>
    </border>
    <border>
      <left style="thin"/>
      <right style="thin"/>
      <top style="thin"/>
      <bottom style="medium"/>
    </border>
    <border>
      <left style="medium"/>
      <right style="thin"/>
      <top style="thin"/>
      <bottom style="medium"/>
    </border>
    <border>
      <left style="medium"/>
      <right style="thin"/>
      <top/>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thin"/>
      <right style="thin"/>
      <top style="thin"/>
      <bottom/>
    </border>
    <border>
      <left style="thin"/>
      <right style="thin"/>
      <top style="medium"/>
      <bottom style="medium"/>
    </border>
    <border>
      <left style="thin"/>
      <right style="thin"/>
      <top/>
      <bottom style="thin"/>
    </border>
    <border>
      <left style="thin"/>
      <right style="medium"/>
      <top/>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thin"/>
      <top/>
      <bottom style="medium"/>
    </border>
    <border>
      <left style="thin"/>
      <right/>
      <top style="thin"/>
      <bottom/>
    </border>
    <border>
      <left/>
      <right style="thin"/>
      <top style="thin"/>
      <bottom/>
    </border>
    <border>
      <left style="thin"/>
      <right/>
      <top/>
      <bottom style="medium"/>
    </border>
    <border>
      <left/>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thin"/>
    </border>
    <border>
      <left style="thin"/>
      <right/>
      <top/>
      <bottom style="thin"/>
    </border>
    <border>
      <left/>
      <right style="thin"/>
      <top/>
      <bottom style="thin"/>
    </border>
    <border>
      <left/>
      <right/>
      <top style="thin"/>
      <bottom/>
    </border>
    <border>
      <left style="medium"/>
      <right style="thin"/>
      <top/>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73">
    <xf numFmtId="0" fontId="0" fillId="0" borderId="0" xfId="0" applyFont="1" applyAlignment="1">
      <alignment/>
    </xf>
    <xf numFmtId="0" fontId="40" fillId="0" borderId="0" xfId="0" applyFont="1" applyAlignment="1">
      <alignment/>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xf>
    <xf numFmtId="0" fontId="40" fillId="0" borderId="13" xfId="0" applyFont="1" applyBorder="1" applyAlignment="1">
      <alignment horizontal="center" vertical="center"/>
    </xf>
    <xf numFmtId="0" fontId="40" fillId="0" borderId="14" xfId="0" applyFont="1" applyBorder="1" applyAlignment="1">
      <alignment/>
    </xf>
    <xf numFmtId="2" fontId="41" fillId="0" borderId="12" xfId="0" applyNumberFormat="1" applyFont="1" applyBorder="1" applyAlignment="1">
      <alignment horizontal="center" vertical="center"/>
    </xf>
    <xf numFmtId="0" fontId="40" fillId="0" borderId="13" xfId="0" applyFont="1" applyBorder="1" applyAlignment="1">
      <alignment horizontal="center" vertical="center" wrapText="1"/>
    </xf>
    <xf numFmtId="0" fontId="41" fillId="0" borderId="15" xfId="0" applyFont="1" applyBorder="1" applyAlignment="1">
      <alignment horizontal="center" vertical="center"/>
    </xf>
    <xf numFmtId="0" fontId="41" fillId="0" borderId="16" xfId="0" applyFont="1" applyBorder="1" applyAlignment="1">
      <alignment horizontal="center" vertical="center"/>
    </xf>
    <xf numFmtId="2" fontId="41" fillId="0" borderId="14" xfId="0" applyNumberFormat="1" applyFont="1" applyBorder="1" applyAlignment="1">
      <alignment horizontal="center" vertical="center" wrapText="1"/>
    </xf>
    <xf numFmtId="2" fontId="41" fillId="0" borderId="12" xfId="0" applyNumberFormat="1" applyFont="1" applyBorder="1" applyAlignment="1">
      <alignment horizontal="center" vertical="center" wrapText="1"/>
    </xf>
    <xf numFmtId="0" fontId="41" fillId="0" borderId="17" xfId="0" applyFont="1" applyFill="1" applyBorder="1" applyAlignment="1">
      <alignment horizontal="center" vertical="center" wrapText="1"/>
    </xf>
    <xf numFmtId="2" fontId="41" fillId="0" borderId="12" xfId="0" applyNumberFormat="1" applyFont="1" applyFill="1" applyBorder="1" applyAlignment="1">
      <alignment horizontal="center" vertical="center"/>
    </xf>
    <xf numFmtId="2" fontId="41" fillId="0" borderId="14" xfId="0" applyNumberFormat="1" applyFont="1" applyBorder="1" applyAlignment="1">
      <alignment horizontal="center" vertical="center"/>
    </xf>
    <xf numFmtId="0" fontId="41" fillId="0" borderId="17" xfId="0" applyFont="1" applyBorder="1" applyAlignment="1">
      <alignment horizontal="center" vertical="center" wrapText="1"/>
    </xf>
    <xf numFmtId="0" fontId="41" fillId="0" borderId="15" xfId="0" applyFont="1" applyBorder="1" applyAlignment="1">
      <alignment horizontal="center" vertical="center" wrapText="1"/>
    </xf>
    <xf numFmtId="0" fontId="40"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40" fillId="0" borderId="21" xfId="0" applyFont="1" applyBorder="1" applyAlignment="1">
      <alignment horizontal="center" vertical="center" wrapText="1"/>
    </xf>
    <xf numFmtId="2" fontId="41" fillId="0" borderId="22" xfId="0" applyNumberFormat="1" applyFont="1" applyFill="1" applyBorder="1" applyAlignment="1">
      <alignment horizontal="center" vertical="center"/>
    </xf>
    <xf numFmtId="0" fontId="41" fillId="0" borderId="0" xfId="0" applyFont="1" applyBorder="1" applyAlignment="1">
      <alignment vertical="center" wrapText="1"/>
    </xf>
    <xf numFmtId="0" fontId="41" fillId="0" borderId="0" xfId="0" applyFont="1" applyBorder="1" applyAlignment="1">
      <alignment horizontal="center" vertical="center" wrapText="1"/>
    </xf>
    <xf numFmtId="2" fontId="41" fillId="0" borderId="22" xfId="0" applyNumberFormat="1" applyFont="1" applyBorder="1" applyAlignment="1">
      <alignment horizontal="center" vertical="center"/>
    </xf>
    <xf numFmtId="0" fontId="40" fillId="0" borderId="22" xfId="0" applyFont="1" applyBorder="1" applyAlignment="1">
      <alignment/>
    </xf>
    <xf numFmtId="0" fontId="41" fillId="0" borderId="0" xfId="0" applyFont="1" applyBorder="1" applyAlignment="1">
      <alignment horizontal="left" vertical="center" wrapText="1"/>
    </xf>
    <xf numFmtId="2" fontId="41" fillId="0" borderId="0" xfId="0" applyNumberFormat="1" applyFont="1" applyBorder="1" applyAlignment="1">
      <alignment horizontal="center" vertical="center"/>
    </xf>
    <xf numFmtId="0" fontId="41" fillId="0" borderId="23" xfId="0" applyFont="1" applyBorder="1" applyAlignment="1">
      <alignment horizontal="center" vertical="center" wrapText="1"/>
    </xf>
    <xf numFmtId="2" fontId="41" fillId="0" borderId="24" xfId="0" applyNumberFormat="1" applyFont="1" applyBorder="1" applyAlignment="1">
      <alignment horizontal="center" vertical="center" wrapText="1"/>
    </xf>
    <xf numFmtId="2" fontId="41" fillId="0" borderId="0" xfId="0" applyNumberFormat="1" applyFont="1" applyFill="1" applyBorder="1" applyAlignment="1">
      <alignment horizontal="center" vertical="center"/>
    </xf>
    <xf numFmtId="2" fontId="41" fillId="0" borderId="24" xfId="0" applyNumberFormat="1" applyFont="1" applyBorder="1" applyAlignment="1">
      <alignment horizontal="center" vertical="center"/>
    </xf>
    <xf numFmtId="2" fontId="41" fillId="0" borderId="24" xfId="0" applyNumberFormat="1" applyFont="1" applyFill="1" applyBorder="1" applyAlignment="1">
      <alignment horizontal="center" vertical="center"/>
    </xf>
    <xf numFmtId="0" fontId="41" fillId="0" borderId="19" xfId="0" applyFont="1" applyBorder="1" applyAlignment="1">
      <alignment vertical="center" wrapText="1"/>
    </xf>
    <xf numFmtId="0" fontId="41" fillId="0" borderId="23" xfId="0" applyFont="1" applyBorder="1" applyAlignment="1">
      <alignment vertical="center" wrapText="1"/>
    </xf>
    <xf numFmtId="0" fontId="40" fillId="0" borderId="15" xfId="0" applyFont="1" applyBorder="1" applyAlignment="1">
      <alignment horizontal="center" vertical="center" wrapText="1"/>
    </xf>
    <xf numFmtId="0" fontId="40" fillId="0" borderId="18" xfId="0" applyFont="1" applyBorder="1" applyAlignment="1">
      <alignment horizontal="center" vertical="center" wrapText="1"/>
    </xf>
    <xf numFmtId="0" fontId="42" fillId="0" borderId="0" xfId="0" applyFont="1" applyAlignment="1">
      <alignment vertical="center" wrapText="1"/>
    </xf>
    <xf numFmtId="14" fontId="43" fillId="0" borderId="15" xfId="0" applyNumberFormat="1" applyFont="1" applyBorder="1" applyAlignment="1">
      <alignment horizontal="center" vertical="center"/>
    </xf>
    <xf numFmtId="14" fontId="41" fillId="0" borderId="15" xfId="0" applyNumberFormat="1" applyFont="1" applyBorder="1" applyAlignment="1">
      <alignment horizontal="center" vertical="center"/>
    </xf>
    <xf numFmtId="0" fontId="41" fillId="0" borderId="20" xfId="0" applyFont="1" applyBorder="1" applyAlignment="1">
      <alignment horizontal="center" vertical="center"/>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14" fontId="41" fillId="0" borderId="13" xfId="0" applyNumberFormat="1" applyFont="1" applyBorder="1" applyAlignment="1">
      <alignment horizontal="center" vertical="center"/>
    </xf>
    <xf numFmtId="2" fontId="41" fillId="0" borderId="12" xfId="0" applyNumberFormat="1" applyFont="1" applyBorder="1" applyAlignment="1">
      <alignment horizontal="center"/>
    </xf>
    <xf numFmtId="0" fontId="41" fillId="0" borderId="0" xfId="0" applyFont="1" applyBorder="1" applyAlignment="1">
      <alignment horizontal="center" vertical="center"/>
    </xf>
    <xf numFmtId="2" fontId="41" fillId="0" borderId="24" xfId="0" applyNumberFormat="1" applyFont="1" applyBorder="1" applyAlignment="1">
      <alignment horizontal="center"/>
    </xf>
    <xf numFmtId="0" fontId="41" fillId="0" borderId="17"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9" xfId="0" applyFont="1" applyBorder="1" applyAlignment="1">
      <alignment horizontal="center" vertical="center" wrapText="1"/>
    </xf>
    <xf numFmtId="2" fontId="41" fillId="0" borderId="12" xfId="0" applyNumberFormat="1" applyFont="1" applyBorder="1" applyAlignment="1">
      <alignment horizontal="center" vertical="center"/>
    </xf>
    <xf numFmtId="0" fontId="41" fillId="0" borderId="27"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0" xfId="0" applyFont="1" applyBorder="1" applyAlignment="1">
      <alignment horizontal="left" vertical="center" wrapText="1"/>
    </xf>
    <xf numFmtId="2" fontId="41" fillId="0" borderId="22" xfId="0" applyNumberFormat="1" applyFont="1" applyBorder="1" applyAlignment="1">
      <alignment horizontal="center" vertical="center" wrapText="1"/>
    </xf>
    <xf numFmtId="0" fontId="40" fillId="0" borderId="12" xfId="0" applyFont="1" applyBorder="1" applyAlignment="1">
      <alignment/>
    </xf>
    <xf numFmtId="0" fontId="40" fillId="0" borderId="22" xfId="0" applyFont="1" applyBorder="1" applyAlignment="1">
      <alignment/>
    </xf>
    <xf numFmtId="0" fontId="40" fillId="0" borderId="0" xfId="0" applyFont="1" applyAlignment="1">
      <alignment/>
    </xf>
    <xf numFmtId="2" fontId="41" fillId="0" borderId="0" xfId="0" applyNumberFormat="1"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9" xfId="0" applyFont="1" applyBorder="1" applyAlignment="1">
      <alignment horizontal="center" vertical="center" wrapText="1"/>
    </xf>
    <xf numFmtId="2" fontId="41" fillId="0" borderId="12" xfId="0" applyNumberFormat="1" applyFont="1" applyBorder="1" applyAlignment="1">
      <alignment horizontal="center" vertical="center"/>
    </xf>
    <xf numFmtId="2" fontId="41" fillId="0" borderId="22" xfId="0" applyNumberFormat="1" applyFont="1" applyBorder="1" applyAlignment="1">
      <alignment horizontal="center" vertical="center"/>
    </xf>
    <xf numFmtId="0" fontId="41" fillId="0" borderId="20"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5" xfId="0" applyFont="1" applyBorder="1" applyAlignment="1">
      <alignment vertical="center" wrapText="1"/>
    </xf>
    <xf numFmtId="0" fontId="41" fillId="0" borderId="27" xfId="0" applyFont="1" applyBorder="1" applyAlignment="1">
      <alignment horizontal="center" vertical="center" wrapText="1"/>
    </xf>
    <xf numFmtId="0" fontId="41" fillId="0" borderId="13" xfId="0" applyFont="1" applyBorder="1" applyAlignment="1">
      <alignment horizontal="center" vertical="center" wrapText="1"/>
    </xf>
    <xf numFmtId="0" fontId="40" fillId="0" borderId="0" xfId="0" applyFont="1" applyAlignment="1">
      <alignment horizontal="left"/>
    </xf>
    <xf numFmtId="0" fontId="41" fillId="0" borderId="12" xfId="0" applyFont="1" applyBorder="1" applyAlignment="1">
      <alignment horizontal="center" vertical="center" wrapText="1"/>
    </xf>
    <xf numFmtId="2" fontId="41" fillId="0" borderId="12" xfId="0" applyNumberFormat="1" applyFont="1" applyBorder="1" applyAlignment="1">
      <alignment horizontal="center" vertical="center"/>
    </xf>
    <xf numFmtId="2" fontId="41" fillId="0" borderId="22" xfId="0" applyNumberFormat="1" applyFont="1" applyBorder="1" applyAlignment="1">
      <alignment horizontal="center" vertical="center"/>
    </xf>
    <xf numFmtId="0" fontId="40" fillId="0" borderId="28" xfId="0" applyFont="1" applyBorder="1" applyAlignment="1">
      <alignment horizontal="center" vertical="center" wrapText="1"/>
    </xf>
    <xf numFmtId="0" fontId="41" fillId="0" borderId="16" xfId="0" applyFont="1" applyBorder="1" applyAlignment="1">
      <alignment horizontal="center" vertical="center"/>
    </xf>
    <xf numFmtId="0" fontId="41" fillId="0" borderId="15" xfId="0" applyFont="1" applyBorder="1" applyAlignment="1">
      <alignment horizontal="center" vertical="center"/>
    </xf>
    <xf numFmtId="2" fontId="41" fillId="0" borderId="12" xfId="0" applyNumberFormat="1" applyFont="1" applyBorder="1" applyAlignment="1">
      <alignment horizontal="center" vertical="center" wrapText="1"/>
    </xf>
    <xf numFmtId="0" fontId="41" fillId="0" borderId="17" xfId="0" applyFont="1" applyBorder="1" applyAlignment="1">
      <alignment horizontal="left" vertical="center" wrapText="1"/>
    </xf>
    <xf numFmtId="0" fontId="41" fillId="0" borderId="12" xfId="0" applyFont="1" applyBorder="1" applyAlignment="1">
      <alignment horizontal="left" vertical="center" wrapText="1"/>
    </xf>
    <xf numFmtId="0" fontId="41" fillId="0" borderId="27" xfId="0" applyFont="1" applyBorder="1" applyAlignment="1">
      <alignment horizontal="left" vertical="center" wrapText="1"/>
    </xf>
    <xf numFmtId="0" fontId="41" fillId="0" borderId="23"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2" xfId="0" applyFont="1" applyBorder="1" applyAlignment="1">
      <alignment horizontal="left" vertical="center" wrapText="1"/>
    </xf>
    <xf numFmtId="0" fontId="41" fillId="0" borderId="23" xfId="0" applyFont="1" applyBorder="1" applyAlignment="1">
      <alignment horizontal="left" vertical="center" wrapText="1"/>
    </xf>
    <xf numFmtId="0" fontId="41" fillId="0" borderId="19" xfId="0" applyFont="1" applyBorder="1" applyAlignment="1">
      <alignment horizontal="center" vertical="center" wrapText="1"/>
    </xf>
    <xf numFmtId="0" fontId="41" fillId="0" borderId="24" xfId="0" applyFont="1" applyBorder="1" applyAlignment="1">
      <alignment horizontal="left" vertical="center" wrapText="1"/>
    </xf>
    <xf numFmtId="0" fontId="40" fillId="0" borderId="17" xfId="0" applyFont="1" applyBorder="1" applyAlignment="1">
      <alignment horizontal="center" vertical="center"/>
    </xf>
    <xf numFmtId="0" fontId="40" fillId="0" borderId="27" xfId="0" applyFont="1" applyBorder="1" applyAlignment="1">
      <alignment horizontal="center" vertical="center"/>
    </xf>
    <xf numFmtId="2" fontId="41" fillId="0" borderId="12" xfId="0" applyNumberFormat="1" applyFont="1" applyBorder="1" applyAlignment="1">
      <alignment horizontal="center" vertical="center"/>
    </xf>
    <xf numFmtId="2" fontId="41" fillId="0" borderId="22" xfId="0" applyNumberFormat="1" applyFont="1" applyBorder="1" applyAlignment="1">
      <alignment horizontal="center" vertical="center"/>
    </xf>
    <xf numFmtId="0" fontId="41" fillId="0" borderId="19" xfId="0" applyFont="1" applyBorder="1" applyAlignment="1">
      <alignment horizontal="left" vertical="center" wrapText="1"/>
    </xf>
    <xf numFmtId="0" fontId="41" fillId="0" borderId="1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12"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1" fillId="0" borderId="20" xfId="0" applyFont="1" applyBorder="1" applyAlignment="1">
      <alignment horizontal="center" vertical="center" wrapText="1"/>
    </xf>
    <xf numFmtId="0" fontId="40" fillId="0" borderId="12" xfId="0" applyFont="1" applyBorder="1" applyAlignment="1">
      <alignment horizontal="center"/>
    </xf>
    <xf numFmtId="0" fontId="40" fillId="0" borderId="14" xfId="0" applyFont="1" applyBorder="1" applyAlignment="1">
      <alignment horizontal="center"/>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31" xfId="0" applyFont="1" applyBorder="1" applyAlignment="1">
      <alignment horizontal="left" vertical="center" wrapText="1"/>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41" fillId="0" borderId="17" xfId="0" applyFont="1" applyBorder="1" applyAlignment="1">
      <alignment vertical="center" wrapText="1"/>
    </xf>
    <xf numFmtId="0" fontId="41" fillId="0" borderId="19" xfId="0" applyFont="1" applyBorder="1" applyAlignment="1">
      <alignment vertical="center" wrapText="1"/>
    </xf>
    <xf numFmtId="0" fontId="41" fillId="0" borderId="15" xfId="0" applyFont="1" applyBorder="1" applyAlignment="1">
      <alignment vertical="center" wrapText="1"/>
    </xf>
    <xf numFmtId="0" fontId="41" fillId="0" borderId="20" xfId="0" applyFont="1" applyBorder="1" applyAlignment="1">
      <alignment vertical="center" wrapText="1"/>
    </xf>
    <xf numFmtId="0" fontId="41" fillId="0" borderId="13" xfId="0" applyFont="1" applyBorder="1" applyAlignment="1">
      <alignment horizontal="left" vertical="center" wrapText="1"/>
    </xf>
    <xf numFmtId="0" fontId="40" fillId="0" borderId="0" xfId="0" applyFont="1" applyAlignment="1">
      <alignment horizontal="left"/>
    </xf>
    <xf numFmtId="0" fontId="40" fillId="0" borderId="0" xfId="0" applyFont="1" applyAlignment="1">
      <alignment horizontal="center"/>
    </xf>
    <xf numFmtId="0" fontId="40" fillId="0" borderId="0" xfId="0" applyFont="1" applyBorder="1" applyAlignment="1">
      <alignment horizontal="center" vertical="center" wrapText="1"/>
    </xf>
    <xf numFmtId="0" fontId="42" fillId="0" borderId="0" xfId="0" applyFont="1" applyAlignment="1">
      <alignment horizontal="center" vertical="center" wrapText="1"/>
    </xf>
    <xf numFmtId="0" fontId="40" fillId="0" borderId="18" xfId="0" applyFont="1" applyBorder="1" applyAlignment="1">
      <alignment horizontal="center" vertical="center" wrapText="1"/>
    </xf>
    <xf numFmtId="0" fontId="44" fillId="0" borderId="0" xfId="0" applyFont="1" applyAlignment="1">
      <alignment horizontal="center"/>
    </xf>
    <xf numFmtId="0" fontId="40" fillId="0" borderId="0" xfId="0" applyFont="1" applyAlignment="1">
      <alignment horizontal="center" vertical="center" wrapText="1"/>
    </xf>
    <xf numFmtId="16" fontId="41" fillId="0" borderId="15" xfId="0" applyNumberFormat="1" applyFont="1" applyBorder="1" applyAlignment="1">
      <alignment horizontal="center" vertical="center" wrapText="1"/>
    </xf>
    <xf numFmtId="0" fontId="40" fillId="0" borderId="13" xfId="0" applyFont="1" applyBorder="1" applyAlignment="1">
      <alignment horizontal="left" vertical="center" wrapText="1"/>
    </xf>
    <xf numFmtId="0" fontId="41" fillId="0" borderId="15" xfId="0" applyFont="1" applyBorder="1" applyAlignment="1">
      <alignment horizontal="left" vertical="center" wrapText="1"/>
    </xf>
    <xf numFmtId="0" fontId="41" fillId="0" borderId="15" xfId="0" applyFont="1" applyBorder="1" applyAlignment="1">
      <alignment horizontal="center" vertical="center"/>
    </xf>
    <xf numFmtId="0" fontId="41" fillId="0" borderId="13" xfId="0" applyFont="1" applyBorder="1" applyAlignment="1">
      <alignment horizontal="center" vertical="center"/>
    </xf>
    <xf numFmtId="0" fontId="41" fillId="0" borderId="34" xfId="0" applyFont="1" applyBorder="1" applyAlignment="1">
      <alignment horizontal="left" vertical="center" wrapText="1"/>
    </xf>
    <xf numFmtId="0" fontId="41" fillId="0" borderId="35" xfId="0" applyFont="1" applyBorder="1" applyAlignment="1">
      <alignment horizontal="left" vertical="center" wrapText="1"/>
    </xf>
    <xf numFmtId="0" fontId="41" fillId="0" borderId="36" xfId="0" applyFont="1" applyBorder="1" applyAlignment="1">
      <alignment horizontal="left" vertical="center" wrapText="1"/>
    </xf>
    <xf numFmtId="0" fontId="41" fillId="0" borderId="16" xfId="0" applyFont="1" applyBorder="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left" vertical="center" wrapText="1"/>
    </xf>
    <xf numFmtId="0" fontId="41" fillId="0" borderId="39" xfId="0" applyFont="1" applyBorder="1" applyAlignment="1">
      <alignment horizontal="left" vertical="center" wrapText="1"/>
    </xf>
    <xf numFmtId="0" fontId="41" fillId="0" borderId="40" xfId="0" applyFont="1" applyBorder="1" applyAlignment="1">
      <alignment horizontal="left" vertical="center" wrapText="1"/>
    </xf>
    <xf numFmtId="0" fontId="41" fillId="0" borderId="41" xfId="0" applyFont="1" applyBorder="1" applyAlignment="1">
      <alignment horizontal="left"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5" xfId="0" applyFont="1" applyBorder="1" applyAlignment="1">
      <alignment horizontal="left" vertical="center" wrapText="1"/>
    </xf>
    <xf numFmtId="0" fontId="41" fillId="0" borderId="21" xfId="0" applyFont="1" applyBorder="1" applyAlignment="1">
      <alignment horizontal="center" vertical="center"/>
    </xf>
    <xf numFmtId="0" fontId="41" fillId="0" borderId="46" xfId="0" applyFont="1" applyBorder="1" applyAlignment="1">
      <alignment horizontal="left" vertical="center" wrapText="1"/>
    </xf>
    <xf numFmtId="0" fontId="41" fillId="0" borderId="47" xfId="0" applyFont="1" applyBorder="1" applyAlignment="1">
      <alignment horizontal="left" vertical="center" wrapText="1"/>
    </xf>
    <xf numFmtId="0" fontId="41" fillId="0" borderId="38" xfId="0" applyFont="1" applyBorder="1" applyAlignment="1">
      <alignment vertical="center" wrapText="1"/>
    </xf>
    <xf numFmtId="0" fontId="41" fillId="0" borderId="39" xfId="0" applyFont="1" applyBorder="1" applyAlignment="1">
      <alignment vertical="center" wrapText="1"/>
    </xf>
    <xf numFmtId="0" fontId="41" fillId="0" borderId="46" xfId="0" applyFont="1" applyBorder="1" applyAlignment="1">
      <alignment vertical="center" wrapText="1"/>
    </xf>
    <xf numFmtId="0" fontId="41" fillId="0" borderId="47" xfId="0" applyFont="1" applyBorder="1" applyAlignment="1">
      <alignment vertical="center" wrapText="1"/>
    </xf>
    <xf numFmtId="0" fontId="41" fillId="0" borderId="48" xfId="0" applyFont="1" applyBorder="1" applyAlignment="1">
      <alignment horizontal="left" vertical="center" wrapText="1"/>
    </xf>
    <xf numFmtId="14" fontId="41" fillId="0" borderId="16" xfId="0" applyNumberFormat="1" applyFont="1" applyBorder="1" applyAlignment="1">
      <alignment horizontal="center" vertical="center"/>
    </xf>
    <xf numFmtId="14" fontId="41" fillId="0" borderId="21" xfId="0" applyNumberFormat="1" applyFont="1" applyBorder="1" applyAlignment="1">
      <alignment horizontal="center" vertical="center"/>
    </xf>
    <xf numFmtId="14" fontId="41" fillId="0" borderId="37" xfId="0" applyNumberFormat="1" applyFont="1" applyBorder="1" applyAlignment="1">
      <alignment horizontal="center" vertical="center"/>
    </xf>
    <xf numFmtId="0" fontId="41" fillId="0" borderId="49" xfId="0" applyFont="1" applyBorder="1" applyAlignment="1">
      <alignment horizontal="center" vertical="center"/>
    </xf>
    <xf numFmtId="0" fontId="42" fillId="0" borderId="0" xfId="0" applyFont="1" applyBorder="1" applyAlignment="1">
      <alignment horizontal="center" vertical="center" wrapText="1"/>
    </xf>
    <xf numFmtId="0" fontId="40" fillId="0" borderId="28" xfId="0" applyFont="1" applyBorder="1" applyAlignment="1">
      <alignment horizontal="center" vertical="center" wrapText="1"/>
    </xf>
    <xf numFmtId="2" fontId="41" fillId="0" borderId="12" xfId="0" applyNumberFormat="1" applyFont="1" applyBorder="1" applyAlignment="1">
      <alignment horizontal="center" vertical="center" wrapText="1"/>
    </xf>
    <xf numFmtId="0" fontId="40" fillId="0" borderId="17" xfId="0" applyFont="1" applyBorder="1" applyAlignment="1">
      <alignment horizontal="center"/>
    </xf>
    <xf numFmtId="0" fontId="41" fillId="0" borderId="17" xfId="0" applyFont="1" applyBorder="1" applyAlignment="1">
      <alignment horizontal="center" vertical="center"/>
    </xf>
    <xf numFmtId="0" fontId="41" fillId="0" borderId="50" xfId="0" applyFont="1" applyBorder="1" applyAlignment="1">
      <alignment horizontal="left" vertical="center" wrapText="1"/>
    </xf>
    <xf numFmtId="0" fontId="41" fillId="0" borderId="51" xfId="0" applyFont="1" applyBorder="1" applyAlignment="1">
      <alignment horizontal="left" vertical="center" wrapText="1"/>
    </xf>
    <xf numFmtId="0" fontId="41" fillId="0" borderId="38"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39"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32"/>
  <sheetViews>
    <sheetView tabSelected="1" zoomScalePageLayoutView="0" workbookViewId="0" topLeftCell="A1">
      <selection activeCell="B74" sqref="B74:C81"/>
    </sheetView>
  </sheetViews>
  <sheetFormatPr defaultColWidth="9.140625" defaultRowHeight="15"/>
  <cols>
    <col min="1" max="1" width="5.421875" style="0" customWidth="1"/>
    <col min="2" max="3" width="11.421875" style="0" customWidth="1"/>
    <col min="4" max="6" width="7.8515625" style="0" customWidth="1"/>
    <col min="7" max="7" width="11.8515625" style="0" customWidth="1"/>
    <col min="8" max="8" width="10.140625" style="0" customWidth="1"/>
    <col min="9" max="9" width="11.140625" style="0" customWidth="1"/>
  </cols>
  <sheetData>
    <row r="1" spans="1:9" ht="15">
      <c r="A1" s="128" t="s">
        <v>0</v>
      </c>
      <c r="B1" s="128"/>
      <c r="C1" s="128"/>
      <c r="D1" s="128"/>
      <c r="E1" s="128"/>
      <c r="F1" s="128"/>
      <c r="G1" s="128"/>
      <c r="H1" s="128"/>
      <c r="I1" s="128"/>
    </row>
    <row r="2" spans="1:9" ht="60" customHeight="1">
      <c r="A2" s="129" t="s">
        <v>1</v>
      </c>
      <c r="B2" s="129"/>
      <c r="C2" s="129"/>
      <c r="D2" s="129"/>
      <c r="E2" s="129"/>
      <c r="F2" s="129"/>
      <c r="G2" s="129"/>
      <c r="H2" s="129"/>
      <c r="I2" s="129"/>
    </row>
    <row r="3" spans="1:9" ht="15">
      <c r="A3" s="2"/>
      <c r="B3" s="2"/>
      <c r="C3" s="2"/>
      <c r="D3" s="2"/>
      <c r="E3" s="2"/>
      <c r="F3" s="2"/>
      <c r="G3" s="2"/>
      <c r="H3" s="2"/>
      <c r="I3" s="2"/>
    </row>
    <row r="4" spans="1:9" ht="15">
      <c r="A4" s="2"/>
      <c r="B4" s="2"/>
      <c r="C4" s="2"/>
      <c r="D4" s="2"/>
      <c r="E4" s="2"/>
      <c r="F4" s="125" t="s">
        <v>11</v>
      </c>
      <c r="G4" s="125"/>
      <c r="H4" s="125"/>
      <c r="I4" s="125"/>
    </row>
    <row r="5" spans="1:9" ht="45" customHeight="1" thickBot="1">
      <c r="A5" s="126" t="s">
        <v>13</v>
      </c>
      <c r="B5" s="126"/>
      <c r="C5" s="126"/>
      <c r="D5" s="126"/>
      <c r="E5" s="126"/>
      <c r="F5" s="126"/>
      <c r="G5" s="126"/>
      <c r="H5" s="126"/>
      <c r="I5" s="126"/>
    </row>
    <row r="6" spans="1:9" ht="45.75" thickBot="1">
      <c r="A6" s="3" t="s">
        <v>9</v>
      </c>
      <c r="B6" s="127" t="s">
        <v>2</v>
      </c>
      <c r="C6" s="127"/>
      <c r="D6" s="127" t="s">
        <v>10</v>
      </c>
      <c r="E6" s="127"/>
      <c r="F6" s="127"/>
      <c r="G6" s="19" t="s">
        <v>3</v>
      </c>
      <c r="H6" s="19" t="s">
        <v>14</v>
      </c>
      <c r="I6" s="4" t="s">
        <v>12</v>
      </c>
    </row>
    <row r="7" spans="1:9" ht="30" customHeight="1">
      <c r="A7" s="6" t="s">
        <v>29</v>
      </c>
      <c r="B7" s="108" t="s">
        <v>28</v>
      </c>
      <c r="C7" s="108"/>
      <c r="D7" s="108"/>
      <c r="E7" s="108"/>
      <c r="F7" s="108"/>
      <c r="G7" s="108"/>
      <c r="H7" s="108"/>
      <c r="I7" s="109"/>
    </row>
    <row r="8" spans="1:9" ht="30" customHeight="1">
      <c r="A8" s="10" t="s">
        <v>30</v>
      </c>
      <c r="B8" s="88" t="s">
        <v>37</v>
      </c>
      <c r="C8" s="88"/>
      <c r="D8" s="88"/>
      <c r="E8" s="88"/>
      <c r="F8" s="88"/>
      <c r="G8" s="92" t="s">
        <v>4</v>
      </c>
      <c r="H8" s="92" t="s">
        <v>40</v>
      </c>
      <c r="I8" s="5"/>
    </row>
    <row r="9" spans="1:9" ht="15">
      <c r="A9" s="10" t="s">
        <v>31</v>
      </c>
      <c r="B9" s="88" t="s">
        <v>36</v>
      </c>
      <c r="C9" s="88"/>
      <c r="D9" s="88"/>
      <c r="E9" s="88"/>
      <c r="F9" s="88"/>
      <c r="G9" s="92"/>
      <c r="H9" s="92"/>
      <c r="I9" s="5"/>
    </row>
    <row r="10" spans="1:9" ht="15">
      <c r="A10" s="10" t="s">
        <v>32</v>
      </c>
      <c r="B10" s="88" t="s">
        <v>35</v>
      </c>
      <c r="C10" s="88"/>
      <c r="D10" s="88"/>
      <c r="E10" s="88"/>
      <c r="F10" s="88"/>
      <c r="G10" s="92"/>
      <c r="H10" s="92"/>
      <c r="I10" s="5"/>
    </row>
    <row r="11" spans="1:9" ht="15.75" thickBot="1">
      <c r="A11" s="11" t="s">
        <v>33</v>
      </c>
      <c r="B11" s="90" t="s">
        <v>34</v>
      </c>
      <c r="C11" s="90"/>
      <c r="D11" s="90"/>
      <c r="E11" s="90"/>
      <c r="F11" s="90"/>
      <c r="G11" s="106"/>
      <c r="H11" s="106"/>
      <c r="I11" s="7"/>
    </row>
    <row r="12" spans="1:9" ht="15">
      <c r="A12" s="9" t="s">
        <v>39</v>
      </c>
      <c r="B12" s="108" t="s">
        <v>38</v>
      </c>
      <c r="C12" s="108"/>
      <c r="D12" s="108"/>
      <c r="E12" s="108"/>
      <c r="F12" s="108"/>
      <c r="G12" s="108"/>
      <c r="H12" s="108"/>
      <c r="I12" s="109"/>
    </row>
    <row r="13" spans="1:9" ht="60" customHeight="1">
      <c r="A13" s="94" t="s">
        <v>42</v>
      </c>
      <c r="B13" s="88" t="s">
        <v>41</v>
      </c>
      <c r="C13" s="88"/>
      <c r="D13" s="92" t="s">
        <v>5</v>
      </c>
      <c r="E13" s="92"/>
      <c r="F13" s="92"/>
      <c r="G13" s="92" t="s">
        <v>6</v>
      </c>
      <c r="H13" s="71">
        <v>17.4</v>
      </c>
      <c r="I13" s="82">
        <f>3.71*H13/60</f>
        <v>1.0758999999999999</v>
      </c>
    </row>
    <row r="14" spans="1:9" ht="30" customHeight="1">
      <c r="A14" s="94"/>
      <c r="B14" s="88"/>
      <c r="C14" s="88"/>
      <c r="D14" s="92" t="s">
        <v>7</v>
      </c>
      <c r="E14" s="92"/>
      <c r="F14" s="92"/>
      <c r="G14" s="92"/>
      <c r="H14" s="71">
        <v>24</v>
      </c>
      <c r="I14" s="82">
        <f>3.71*H14/60</f>
        <v>1.4839999999999998</v>
      </c>
    </row>
    <row r="15" spans="1:9" ht="45" customHeight="1">
      <c r="A15" s="74" t="s">
        <v>46</v>
      </c>
      <c r="B15" s="88" t="s">
        <v>43</v>
      </c>
      <c r="C15" s="88"/>
      <c r="D15" s="88"/>
      <c r="E15" s="88"/>
      <c r="F15" s="88"/>
      <c r="G15" s="71" t="s">
        <v>8</v>
      </c>
      <c r="H15" s="71">
        <v>28.8</v>
      </c>
      <c r="I15" s="82">
        <f>3.71*H15/60</f>
        <v>1.7808</v>
      </c>
    </row>
    <row r="16" spans="1:9" ht="45" customHeight="1">
      <c r="A16" s="74" t="s">
        <v>47</v>
      </c>
      <c r="B16" s="88" t="s">
        <v>44</v>
      </c>
      <c r="C16" s="88"/>
      <c r="D16" s="88"/>
      <c r="E16" s="88"/>
      <c r="F16" s="88"/>
      <c r="G16" s="71" t="s">
        <v>4</v>
      </c>
      <c r="H16" s="71">
        <v>16.2</v>
      </c>
      <c r="I16" s="82">
        <f>3.71*H16/60</f>
        <v>1.0017</v>
      </c>
    </row>
    <row r="17" spans="1:9" ht="30" customHeight="1" thickBot="1">
      <c r="A17" s="76" t="s">
        <v>48</v>
      </c>
      <c r="B17" s="104" t="s">
        <v>45</v>
      </c>
      <c r="C17" s="104"/>
      <c r="D17" s="104"/>
      <c r="E17" s="104"/>
      <c r="F17" s="104"/>
      <c r="G17" s="72" t="s">
        <v>4</v>
      </c>
      <c r="H17" s="72">
        <v>7.2</v>
      </c>
      <c r="I17" s="83">
        <f>3.71*H17/60</f>
        <v>0.4452</v>
      </c>
    </row>
    <row r="18" spans="1:9" ht="30" customHeight="1">
      <c r="A18" s="25"/>
      <c r="B18" s="28"/>
      <c r="C18" s="28"/>
      <c r="D18" s="28"/>
      <c r="E18" s="28"/>
      <c r="F18" s="28"/>
      <c r="G18" s="25"/>
      <c r="H18" s="25"/>
      <c r="I18" s="29"/>
    </row>
    <row r="19" spans="1:9" ht="30" customHeight="1" thickBot="1">
      <c r="A19" s="25"/>
      <c r="B19" s="28"/>
      <c r="C19" s="28"/>
      <c r="D19" s="28"/>
      <c r="E19" s="28"/>
      <c r="F19" s="28"/>
      <c r="G19" s="25"/>
      <c r="H19" s="25"/>
      <c r="I19" s="29"/>
    </row>
    <row r="20" spans="1:9" ht="60" customHeight="1">
      <c r="A20" s="93" t="s">
        <v>50</v>
      </c>
      <c r="B20" s="97" t="s">
        <v>49</v>
      </c>
      <c r="C20" s="97"/>
      <c r="D20" s="91" t="s">
        <v>15</v>
      </c>
      <c r="E20" s="91"/>
      <c r="F20" s="91"/>
      <c r="G20" s="73" t="s">
        <v>16</v>
      </c>
      <c r="H20" s="73">
        <v>10.2</v>
      </c>
      <c r="I20" s="31">
        <f>H20*3.71/60</f>
        <v>0.6306999999999999</v>
      </c>
    </row>
    <row r="21" spans="1:9" ht="60" customHeight="1">
      <c r="A21" s="94"/>
      <c r="B21" s="88"/>
      <c r="C21" s="88"/>
      <c r="D21" s="92" t="s">
        <v>17</v>
      </c>
      <c r="E21" s="92"/>
      <c r="F21" s="92"/>
      <c r="G21" s="71" t="s">
        <v>18</v>
      </c>
      <c r="H21" s="71" t="s">
        <v>19</v>
      </c>
      <c r="I21" s="81"/>
    </row>
    <row r="22" spans="1:9" ht="45" customHeight="1" thickBot="1">
      <c r="A22" s="105"/>
      <c r="B22" s="90"/>
      <c r="C22" s="90"/>
      <c r="D22" s="106" t="s">
        <v>20</v>
      </c>
      <c r="E22" s="106"/>
      <c r="F22" s="106"/>
      <c r="G22" s="78" t="s">
        <v>16</v>
      </c>
      <c r="H22" s="78">
        <v>15</v>
      </c>
      <c r="I22" s="12">
        <f>H22*3.71/60</f>
        <v>0.9275</v>
      </c>
    </row>
    <row r="23" spans="1:9" ht="15.75" customHeight="1">
      <c r="A23" s="131" t="s">
        <v>21</v>
      </c>
      <c r="B23" s="108"/>
      <c r="C23" s="108"/>
      <c r="D23" s="108"/>
      <c r="E23" s="108"/>
      <c r="F23" s="108"/>
      <c r="G23" s="108"/>
      <c r="H23" s="108"/>
      <c r="I23" s="109"/>
    </row>
    <row r="24" spans="1:9" ht="30" customHeight="1">
      <c r="A24" s="94" t="s">
        <v>52</v>
      </c>
      <c r="B24" s="88" t="s">
        <v>51</v>
      </c>
      <c r="C24" s="88"/>
      <c r="D24" s="92" t="s">
        <v>22</v>
      </c>
      <c r="E24" s="92"/>
      <c r="F24" s="92"/>
      <c r="G24" s="92" t="s">
        <v>4</v>
      </c>
      <c r="H24" s="71">
        <v>19.2</v>
      </c>
      <c r="I24" s="87">
        <f>H24*3.71/60</f>
        <v>1.1872</v>
      </c>
    </row>
    <row r="25" spans="1:9" ht="45" customHeight="1">
      <c r="A25" s="94"/>
      <c r="B25" s="88"/>
      <c r="C25" s="88"/>
      <c r="D25" s="92" t="s">
        <v>23</v>
      </c>
      <c r="E25" s="92"/>
      <c r="F25" s="92"/>
      <c r="G25" s="92"/>
      <c r="H25" s="71">
        <v>36</v>
      </c>
      <c r="I25" s="87">
        <f>H25*3.71/60</f>
        <v>2.226</v>
      </c>
    </row>
    <row r="26" spans="1:9" ht="30" customHeight="1">
      <c r="A26" s="130" t="s">
        <v>54</v>
      </c>
      <c r="B26" s="92" t="s">
        <v>53</v>
      </c>
      <c r="C26" s="92"/>
      <c r="D26" s="92" t="s">
        <v>22</v>
      </c>
      <c r="E26" s="92"/>
      <c r="F26" s="92"/>
      <c r="G26" s="92" t="s">
        <v>4</v>
      </c>
      <c r="H26" s="71">
        <v>10.8</v>
      </c>
      <c r="I26" s="87">
        <f>H26*3.71/60</f>
        <v>0.6678000000000001</v>
      </c>
    </row>
    <row r="27" spans="1:9" ht="45" customHeight="1">
      <c r="A27" s="94"/>
      <c r="B27" s="92"/>
      <c r="C27" s="92"/>
      <c r="D27" s="92" t="s">
        <v>23</v>
      </c>
      <c r="E27" s="92"/>
      <c r="F27" s="92"/>
      <c r="G27" s="92"/>
      <c r="H27" s="71">
        <v>27.6</v>
      </c>
      <c r="I27" s="87">
        <f>H27*3.71/60</f>
        <v>1.7066000000000001</v>
      </c>
    </row>
    <row r="28" spans="1:9" ht="30" customHeight="1">
      <c r="A28" s="94" t="s">
        <v>56</v>
      </c>
      <c r="B28" s="92" t="s">
        <v>55</v>
      </c>
      <c r="C28" s="92"/>
      <c r="D28" s="92" t="s">
        <v>22</v>
      </c>
      <c r="E28" s="92"/>
      <c r="F28" s="92"/>
      <c r="G28" s="92" t="s">
        <v>4</v>
      </c>
      <c r="H28" s="71">
        <v>19.2</v>
      </c>
      <c r="I28" s="87">
        <f>H28*3.71/60</f>
        <v>1.1872</v>
      </c>
    </row>
    <row r="29" spans="1:9" ht="45" customHeight="1" thickBot="1">
      <c r="A29" s="105"/>
      <c r="B29" s="106"/>
      <c r="C29" s="106"/>
      <c r="D29" s="106" t="s">
        <v>23</v>
      </c>
      <c r="E29" s="106"/>
      <c r="F29" s="106"/>
      <c r="G29" s="106"/>
      <c r="H29" s="78">
        <v>36</v>
      </c>
      <c r="I29" s="12">
        <f>H29*3.71/60</f>
        <v>2.226</v>
      </c>
    </row>
    <row r="30" spans="1:9" ht="15.75" customHeight="1">
      <c r="A30" s="131" t="s">
        <v>24</v>
      </c>
      <c r="B30" s="108"/>
      <c r="C30" s="108"/>
      <c r="D30" s="108"/>
      <c r="E30" s="108"/>
      <c r="F30" s="108"/>
      <c r="G30" s="108"/>
      <c r="H30" s="108"/>
      <c r="I30" s="109"/>
    </row>
    <row r="31" spans="1:9" ht="15" customHeight="1">
      <c r="A31" s="94" t="s">
        <v>58</v>
      </c>
      <c r="B31" s="88" t="s">
        <v>57</v>
      </c>
      <c r="C31" s="88"/>
      <c r="D31" s="92" t="s">
        <v>25</v>
      </c>
      <c r="E31" s="92"/>
      <c r="F31" s="92"/>
      <c r="G31" s="92" t="s">
        <v>26</v>
      </c>
      <c r="H31" s="71">
        <v>40</v>
      </c>
      <c r="I31" s="82">
        <f>3.71*H31/60</f>
        <v>2.4733333333333336</v>
      </c>
    </row>
    <row r="32" spans="1:9" ht="30" customHeight="1">
      <c r="A32" s="94"/>
      <c r="B32" s="88"/>
      <c r="C32" s="88"/>
      <c r="D32" s="92" t="s">
        <v>27</v>
      </c>
      <c r="E32" s="92"/>
      <c r="F32" s="92"/>
      <c r="G32" s="92"/>
      <c r="H32" s="71">
        <v>2</v>
      </c>
      <c r="I32" s="82">
        <f>3.71*H32/60</f>
        <v>0.12366666666666666</v>
      </c>
    </row>
    <row r="33" spans="1:9" ht="15">
      <c r="A33" s="94"/>
      <c r="B33" s="88"/>
      <c r="C33" s="88"/>
      <c r="D33" s="92" t="s">
        <v>59</v>
      </c>
      <c r="E33" s="92"/>
      <c r="F33" s="92"/>
      <c r="G33" s="92"/>
      <c r="H33" s="71">
        <v>33.5</v>
      </c>
      <c r="I33" s="82">
        <f>3.71*H33/60</f>
        <v>2.0714166666666665</v>
      </c>
    </row>
    <row r="34" spans="1:9" ht="30" customHeight="1">
      <c r="A34" s="94"/>
      <c r="B34" s="88"/>
      <c r="C34" s="88"/>
      <c r="D34" s="92" t="s">
        <v>60</v>
      </c>
      <c r="E34" s="92"/>
      <c r="F34" s="92"/>
      <c r="G34" s="92"/>
      <c r="H34" s="14">
        <v>0.7</v>
      </c>
      <c r="I34" s="82">
        <f>3.71*H34/60</f>
        <v>0.04328333333333333</v>
      </c>
    </row>
    <row r="35" spans="1:9" ht="15.75" customHeight="1">
      <c r="A35" s="132" t="s">
        <v>61</v>
      </c>
      <c r="B35" s="88"/>
      <c r="C35" s="88"/>
      <c r="D35" s="88"/>
      <c r="E35" s="88"/>
      <c r="F35" s="88"/>
      <c r="G35" s="88"/>
      <c r="H35" s="88"/>
      <c r="I35" s="89"/>
    </row>
    <row r="36" spans="1:9" ht="15" customHeight="1">
      <c r="A36" s="120" t="s">
        <v>74</v>
      </c>
      <c r="B36" s="88" t="s">
        <v>73</v>
      </c>
      <c r="C36" s="88"/>
      <c r="D36" s="92" t="s">
        <v>25</v>
      </c>
      <c r="E36" s="92"/>
      <c r="F36" s="92"/>
      <c r="G36" s="92" t="s">
        <v>4</v>
      </c>
      <c r="H36" s="71">
        <v>46.8</v>
      </c>
      <c r="I36" s="15">
        <f>3.71*H36/60</f>
        <v>2.8937999999999997</v>
      </c>
    </row>
    <row r="37" spans="1:9" ht="30" customHeight="1">
      <c r="A37" s="120"/>
      <c r="B37" s="88"/>
      <c r="C37" s="88"/>
      <c r="D37" s="92" t="s">
        <v>27</v>
      </c>
      <c r="E37" s="92"/>
      <c r="F37" s="92"/>
      <c r="G37" s="92"/>
      <c r="H37" s="71">
        <v>2</v>
      </c>
      <c r="I37" s="15">
        <f aca="true" t="shared" si="0" ref="I37:I42">3.71*H37/60</f>
        <v>0.12366666666666666</v>
      </c>
    </row>
    <row r="38" spans="1:9" ht="15" customHeight="1">
      <c r="A38" s="120"/>
      <c r="B38" s="88"/>
      <c r="C38" s="88"/>
      <c r="D38" s="92" t="s">
        <v>59</v>
      </c>
      <c r="E38" s="92"/>
      <c r="F38" s="92"/>
      <c r="G38" s="92"/>
      <c r="H38" s="71">
        <v>40.3</v>
      </c>
      <c r="I38" s="15">
        <f t="shared" si="0"/>
        <v>2.491883333333333</v>
      </c>
    </row>
    <row r="39" spans="1:9" ht="30" customHeight="1">
      <c r="A39" s="120"/>
      <c r="B39" s="88"/>
      <c r="C39" s="88"/>
      <c r="D39" s="92" t="s">
        <v>60</v>
      </c>
      <c r="E39" s="92"/>
      <c r="F39" s="92"/>
      <c r="G39" s="92"/>
      <c r="H39" s="71">
        <v>0.7</v>
      </c>
      <c r="I39" s="15">
        <f t="shared" si="0"/>
        <v>0.04328333333333333</v>
      </c>
    </row>
    <row r="40" spans="1:9" ht="15" customHeight="1">
      <c r="A40" s="74" t="s">
        <v>79</v>
      </c>
      <c r="B40" s="88" t="s">
        <v>77</v>
      </c>
      <c r="C40" s="88"/>
      <c r="D40" s="88"/>
      <c r="E40" s="88"/>
      <c r="F40" s="88"/>
      <c r="G40" s="71" t="s">
        <v>62</v>
      </c>
      <c r="H40" s="71">
        <v>30</v>
      </c>
      <c r="I40" s="15">
        <f t="shared" si="0"/>
        <v>1.855</v>
      </c>
    </row>
    <row r="41" spans="1:9" ht="15" customHeight="1">
      <c r="A41" s="74" t="s">
        <v>80</v>
      </c>
      <c r="B41" s="88" t="s">
        <v>78</v>
      </c>
      <c r="C41" s="88"/>
      <c r="D41" s="88"/>
      <c r="E41" s="88"/>
      <c r="F41" s="88"/>
      <c r="G41" s="71" t="s">
        <v>62</v>
      </c>
      <c r="H41" s="71">
        <v>25</v>
      </c>
      <c r="I41" s="15">
        <f t="shared" si="0"/>
        <v>1.5458333333333334</v>
      </c>
    </row>
    <row r="42" spans="1:9" ht="30" customHeight="1">
      <c r="A42" s="74" t="s">
        <v>83</v>
      </c>
      <c r="B42" s="88" t="s">
        <v>81</v>
      </c>
      <c r="C42" s="88"/>
      <c r="D42" s="92" t="s">
        <v>63</v>
      </c>
      <c r="E42" s="92"/>
      <c r="F42" s="92"/>
      <c r="G42" s="71" t="s">
        <v>71</v>
      </c>
      <c r="H42" s="71">
        <v>13.3</v>
      </c>
      <c r="I42" s="15">
        <f t="shared" si="0"/>
        <v>0.8223833333333334</v>
      </c>
    </row>
    <row r="43" spans="1:9" ht="15" customHeight="1">
      <c r="A43" s="94" t="s">
        <v>84</v>
      </c>
      <c r="B43" s="88" t="s">
        <v>82</v>
      </c>
      <c r="C43" s="88"/>
      <c r="D43" s="92" t="s">
        <v>66</v>
      </c>
      <c r="E43" s="92"/>
      <c r="F43" s="92"/>
      <c r="G43" s="92" t="s">
        <v>75</v>
      </c>
      <c r="H43" s="71">
        <v>7.2</v>
      </c>
      <c r="I43" s="15">
        <f>3.71*H43/60</f>
        <v>0.4452</v>
      </c>
    </row>
    <row r="44" spans="1:9" ht="15">
      <c r="A44" s="94"/>
      <c r="B44" s="88"/>
      <c r="C44" s="88"/>
      <c r="D44" s="92" t="s">
        <v>67</v>
      </c>
      <c r="E44" s="92"/>
      <c r="F44" s="92"/>
      <c r="G44" s="92"/>
      <c r="H44" s="71">
        <v>15</v>
      </c>
      <c r="I44" s="15">
        <f>3.71*H44/60</f>
        <v>0.9275</v>
      </c>
    </row>
    <row r="45" spans="1:9" ht="15">
      <c r="A45" s="94"/>
      <c r="B45" s="88"/>
      <c r="C45" s="88"/>
      <c r="D45" s="92" t="s">
        <v>68</v>
      </c>
      <c r="E45" s="92"/>
      <c r="F45" s="92"/>
      <c r="G45" s="92"/>
      <c r="H45" s="71">
        <v>24</v>
      </c>
      <c r="I45" s="15">
        <f>3.71*H45/60</f>
        <v>1.4839999999999998</v>
      </c>
    </row>
    <row r="46" spans="1:9" ht="15">
      <c r="A46" s="94"/>
      <c r="B46" s="88"/>
      <c r="C46" s="88"/>
      <c r="D46" s="92" t="s">
        <v>69</v>
      </c>
      <c r="E46" s="92"/>
      <c r="F46" s="92"/>
      <c r="G46" s="92" t="s">
        <v>76</v>
      </c>
      <c r="H46" s="71">
        <v>16.8</v>
      </c>
      <c r="I46" s="15">
        <f>3.71*H46/60</f>
        <v>1.0388</v>
      </c>
    </row>
    <row r="47" spans="1:9" ht="15.75" thickBot="1">
      <c r="A47" s="110"/>
      <c r="B47" s="104"/>
      <c r="C47" s="104"/>
      <c r="D47" s="98" t="s">
        <v>68</v>
      </c>
      <c r="E47" s="98"/>
      <c r="F47" s="98"/>
      <c r="G47" s="98"/>
      <c r="H47" s="72">
        <v>24</v>
      </c>
      <c r="I47" s="23">
        <f>3.71*H47/60</f>
        <v>1.4839999999999998</v>
      </c>
    </row>
    <row r="48" spans="1:9" ht="15" customHeight="1">
      <c r="A48" s="122" t="s">
        <v>70</v>
      </c>
      <c r="B48" s="97"/>
      <c r="C48" s="97"/>
      <c r="D48" s="97"/>
      <c r="E48" s="97"/>
      <c r="F48" s="97"/>
      <c r="G48" s="97"/>
      <c r="H48" s="97"/>
      <c r="I48" s="99"/>
    </row>
    <row r="49" spans="1:9" ht="30" customHeight="1">
      <c r="A49" s="74" t="s">
        <v>88</v>
      </c>
      <c r="B49" s="88" t="s">
        <v>87</v>
      </c>
      <c r="C49" s="88"/>
      <c r="D49" s="92" t="s">
        <v>63</v>
      </c>
      <c r="E49" s="92"/>
      <c r="F49" s="92"/>
      <c r="G49" s="71" t="s">
        <v>71</v>
      </c>
      <c r="H49" s="71">
        <v>12</v>
      </c>
      <c r="I49" s="15">
        <f>3.71*H49/60</f>
        <v>0.7419999999999999</v>
      </c>
    </row>
    <row r="50" spans="1:9" ht="15" customHeight="1">
      <c r="A50" s="74" t="s">
        <v>86</v>
      </c>
      <c r="B50" s="88" t="s">
        <v>85</v>
      </c>
      <c r="C50" s="88"/>
      <c r="D50" s="88"/>
      <c r="E50" s="88"/>
      <c r="F50" s="88"/>
      <c r="G50" s="71" t="s">
        <v>72</v>
      </c>
      <c r="H50" s="71">
        <v>12</v>
      </c>
      <c r="I50" s="15">
        <f aca="true" t="shared" si="1" ref="I50:I55">3.71*H50/60</f>
        <v>0.7419999999999999</v>
      </c>
    </row>
    <row r="51" spans="1:9" ht="25.5" customHeight="1">
      <c r="A51" s="74" t="s">
        <v>100</v>
      </c>
      <c r="B51" s="88" t="s">
        <v>97</v>
      </c>
      <c r="C51" s="88"/>
      <c r="D51" s="88"/>
      <c r="E51" s="88"/>
      <c r="F51" s="88"/>
      <c r="G51" s="71" t="s">
        <v>72</v>
      </c>
      <c r="H51" s="71">
        <v>8.4</v>
      </c>
      <c r="I51" s="15">
        <f t="shared" si="1"/>
        <v>0.5194</v>
      </c>
    </row>
    <row r="52" spans="1:9" ht="15" customHeight="1">
      <c r="A52" s="94" t="s">
        <v>99</v>
      </c>
      <c r="B52" s="88" t="s">
        <v>98</v>
      </c>
      <c r="C52" s="88"/>
      <c r="D52" s="92" t="s">
        <v>25</v>
      </c>
      <c r="E52" s="92"/>
      <c r="F52" s="92"/>
      <c r="G52" s="92" t="s">
        <v>26</v>
      </c>
      <c r="H52" s="71">
        <v>43.8</v>
      </c>
      <c r="I52" s="15">
        <f t="shared" si="1"/>
        <v>2.7083</v>
      </c>
    </row>
    <row r="53" spans="1:9" ht="30" customHeight="1">
      <c r="A53" s="94"/>
      <c r="B53" s="88"/>
      <c r="C53" s="88"/>
      <c r="D53" s="92" t="s">
        <v>27</v>
      </c>
      <c r="E53" s="92"/>
      <c r="F53" s="92"/>
      <c r="G53" s="92"/>
      <c r="H53" s="71">
        <v>2</v>
      </c>
      <c r="I53" s="15">
        <f t="shared" si="1"/>
        <v>0.12366666666666666</v>
      </c>
    </row>
    <row r="54" spans="1:9" ht="15" customHeight="1">
      <c r="A54" s="94"/>
      <c r="B54" s="88"/>
      <c r="C54" s="88"/>
      <c r="D54" s="92" t="s">
        <v>59</v>
      </c>
      <c r="E54" s="92"/>
      <c r="F54" s="92"/>
      <c r="G54" s="92"/>
      <c r="H54" s="71">
        <v>37.3</v>
      </c>
      <c r="I54" s="15">
        <f t="shared" si="1"/>
        <v>2.3063833333333332</v>
      </c>
    </row>
    <row r="55" spans="1:9" ht="30" customHeight="1">
      <c r="A55" s="94"/>
      <c r="B55" s="88"/>
      <c r="C55" s="88"/>
      <c r="D55" s="92" t="s">
        <v>60</v>
      </c>
      <c r="E55" s="92"/>
      <c r="F55" s="92"/>
      <c r="G55" s="92"/>
      <c r="H55" s="71">
        <v>0.7</v>
      </c>
      <c r="I55" s="15">
        <f t="shared" si="1"/>
        <v>0.04328333333333333</v>
      </c>
    </row>
    <row r="56" spans="1:9" ht="15.75" customHeight="1">
      <c r="A56" s="77" t="s">
        <v>102</v>
      </c>
      <c r="B56" s="88" t="s">
        <v>101</v>
      </c>
      <c r="C56" s="88"/>
      <c r="D56" s="88"/>
      <c r="E56" s="88"/>
      <c r="F56" s="88"/>
      <c r="G56" s="88"/>
      <c r="H56" s="88"/>
      <c r="I56" s="89"/>
    </row>
    <row r="57" spans="1:9" ht="15" customHeight="1">
      <c r="A57" s="77" t="s">
        <v>110</v>
      </c>
      <c r="B57" s="88" t="s">
        <v>109</v>
      </c>
      <c r="C57" s="88"/>
      <c r="D57" s="88"/>
      <c r="E57" s="88"/>
      <c r="F57" s="88"/>
      <c r="G57" s="71" t="s">
        <v>113</v>
      </c>
      <c r="H57" s="71">
        <v>12</v>
      </c>
      <c r="I57" s="82">
        <f>3.71*H57/60</f>
        <v>0.7419999999999999</v>
      </c>
    </row>
    <row r="58" spans="1:9" ht="15" customHeight="1">
      <c r="A58" s="120" t="s">
        <v>112</v>
      </c>
      <c r="B58" s="88" t="s">
        <v>111</v>
      </c>
      <c r="C58" s="88"/>
      <c r="D58" s="92" t="s">
        <v>89</v>
      </c>
      <c r="E58" s="92"/>
      <c r="F58" s="92"/>
      <c r="G58" s="92" t="s">
        <v>90</v>
      </c>
      <c r="H58" s="71">
        <v>0.6</v>
      </c>
      <c r="I58" s="82">
        <f aca="true" t="shared" si="2" ref="I58:I72">3.71*H58/60</f>
        <v>0.0371</v>
      </c>
    </row>
    <row r="59" spans="1:9" ht="15" customHeight="1">
      <c r="A59" s="120"/>
      <c r="B59" s="88"/>
      <c r="C59" s="88"/>
      <c r="D59" s="92" t="s">
        <v>91</v>
      </c>
      <c r="E59" s="92"/>
      <c r="F59" s="92"/>
      <c r="G59" s="92"/>
      <c r="H59" s="71">
        <v>1.2</v>
      </c>
      <c r="I59" s="82">
        <f t="shared" si="2"/>
        <v>0.0742</v>
      </c>
    </row>
    <row r="60" spans="1:9" ht="15" customHeight="1">
      <c r="A60" s="120"/>
      <c r="B60" s="88"/>
      <c r="C60" s="88"/>
      <c r="D60" s="92" t="s">
        <v>92</v>
      </c>
      <c r="E60" s="92"/>
      <c r="F60" s="92"/>
      <c r="G60" s="92"/>
      <c r="H60" s="71">
        <v>4.2</v>
      </c>
      <c r="I60" s="82">
        <f t="shared" si="2"/>
        <v>0.2597</v>
      </c>
    </row>
    <row r="61" spans="1:9" ht="15" customHeight="1">
      <c r="A61" s="120"/>
      <c r="B61" s="88"/>
      <c r="C61" s="88"/>
      <c r="D61" s="92" t="s">
        <v>93</v>
      </c>
      <c r="E61" s="92"/>
      <c r="F61" s="92"/>
      <c r="G61" s="92"/>
      <c r="H61" s="71">
        <v>2.4</v>
      </c>
      <c r="I61" s="82">
        <f t="shared" si="2"/>
        <v>0.1484</v>
      </c>
    </row>
    <row r="62" spans="1:9" ht="15">
      <c r="A62" s="120" t="s">
        <v>108</v>
      </c>
      <c r="B62" s="88" t="s">
        <v>107</v>
      </c>
      <c r="C62" s="88"/>
      <c r="D62" s="92" t="s">
        <v>63</v>
      </c>
      <c r="E62" s="92"/>
      <c r="F62" s="92"/>
      <c r="G62" s="71" t="s">
        <v>64</v>
      </c>
      <c r="H62" s="71">
        <v>10.2</v>
      </c>
      <c r="I62" s="82">
        <f t="shared" si="2"/>
        <v>0.6306999999999999</v>
      </c>
    </row>
    <row r="63" spans="1:9" ht="30" customHeight="1">
      <c r="A63" s="120"/>
      <c r="B63" s="88"/>
      <c r="C63" s="88"/>
      <c r="D63" s="92" t="s">
        <v>27</v>
      </c>
      <c r="E63" s="92"/>
      <c r="F63" s="92"/>
      <c r="G63" s="71" t="s">
        <v>65</v>
      </c>
      <c r="H63" s="71">
        <v>2</v>
      </c>
      <c r="I63" s="82">
        <f t="shared" si="2"/>
        <v>0.12366666666666666</v>
      </c>
    </row>
    <row r="64" spans="1:9" ht="15" customHeight="1">
      <c r="A64" s="77" t="s">
        <v>106</v>
      </c>
      <c r="B64" s="88" t="s">
        <v>105</v>
      </c>
      <c r="C64" s="88"/>
      <c r="D64" s="88"/>
      <c r="E64" s="88"/>
      <c r="F64" s="88"/>
      <c r="G64" s="71" t="s">
        <v>113</v>
      </c>
      <c r="H64" s="71">
        <v>3.6</v>
      </c>
      <c r="I64" s="82">
        <f t="shared" si="2"/>
        <v>0.2226</v>
      </c>
    </row>
    <row r="65" spans="1:9" ht="15" customHeight="1">
      <c r="A65" s="94" t="s">
        <v>104</v>
      </c>
      <c r="B65" s="118" t="s">
        <v>103</v>
      </c>
      <c r="C65" s="118"/>
      <c r="D65" s="92" t="s">
        <v>94</v>
      </c>
      <c r="E65" s="92"/>
      <c r="F65" s="92"/>
      <c r="G65" s="92" t="s">
        <v>90</v>
      </c>
      <c r="H65" s="71">
        <v>0.4</v>
      </c>
      <c r="I65" s="82">
        <f t="shared" si="2"/>
        <v>0.024733333333333333</v>
      </c>
    </row>
    <row r="66" spans="1:9" ht="15" customHeight="1">
      <c r="A66" s="94"/>
      <c r="B66" s="118"/>
      <c r="C66" s="118"/>
      <c r="D66" s="92" t="s">
        <v>95</v>
      </c>
      <c r="E66" s="92"/>
      <c r="F66" s="92"/>
      <c r="G66" s="92"/>
      <c r="H66" s="71">
        <v>0.8</v>
      </c>
      <c r="I66" s="82">
        <f t="shared" si="2"/>
        <v>0.049466666666666666</v>
      </c>
    </row>
    <row r="67" spans="1:9" ht="15" customHeight="1">
      <c r="A67" s="94"/>
      <c r="B67" s="118"/>
      <c r="C67" s="118"/>
      <c r="D67" s="92" t="s">
        <v>93</v>
      </c>
      <c r="E67" s="92"/>
      <c r="F67" s="92"/>
      <c r="G67" s="92"/>
      <c r="H67" s="71">
        <v>1.8</v>
      </c>
      <c r="I67" s="82">
        <f t="shared" si="2"/>
        <v>0.1113</v>
      </c>
    </row>
    <row r="68" spans="1:9" ht="15" customHeight="1">
      <c r="A68" s="94"/>
      <c r="B68" s="118"/>
      <c r="C68" s="118"/>
      <c r="D68" s="92" t="s">
        <v>96</v>
      </c>
      <c r="E68" s="92"/>
      <c r="F68" s="92"/>
      <c r="G68" s="71" t="s">
        <v>114</v>
      </c>
      <c r="H68" s="71">
        <v>0.6</v>
      </c>
      <c r="I68" s="82">
        <f t="shared" si="2"/>
        <v>0.0371</v>
      </c>
    </row>
    <row r="69" spans="1:9" ht="15" customHeight="1">
      <c r="A69" s="120" t="s">
        <v>127</v>
      </c>
      <c r="B69" s="88" t="s">
        <v>126</v>
      </c>
      <c r="C69" s="88"/>
      <c r="D69" s="92" t="s">
        <v>115</v>
      </c>
      <c r="E69" s="92"/>
      <c r="F69" s="92"/>
      <c r="G69" s="92" t="s">
        <v>114</v>
      </c>
      <c r="H69" s="71">
        <v>1.8</v>
      </c>
      <c r="I69" s="82">
        <f t="shared" si="2"/>
        <v>0.1113</v>
      </c>
    </row>
    <row r="70" spans="1:9" ht="15" customHeight="1">
      <c r="A70" s="120"/>
      <c r="B70" s="88"/>
      <c r="C70" s="88"/>
      <c r="D70" s="92" t="s">
        <v>116</v>
      </c>
      <c r="E70" s="92"/>
      <c r="F70" s="92"/>
      <c r="G70" s="92"/>
      <c r="H70" s="71">
        <v>0.6</v>
      </c>
      <c r="I70" s="82">
        <f t="shared" si="2"/>
        <v>0.0371</v>
      </c>
    </row>
    <row r="71" spans="1:9" ht="15" customHeight="1">
      <c r="A71" s="120" t="s">
        <v>129</v>
      </c>
      <c r="B71" s="88" t="s">
        <v>128</v>
      </c>
      <c r="C71" s="88"/>
      <c r="D71" s="92" t="s">
        <v>117</v>
      </c>
      <c r="E71" s="92"/>
      <c r="F71" s="92"/>
      <c r="G71" s="92" t="s">
        <v>113</v>
      </c>
      <c r="H71" s="71">
        <v>4.8</v>
      </c>
      <c r="I71" s="82">
        <f t="shared" si="2"/>
        <v>0.2968</v>
      </c>
    </row>
    <row r="72" spans="1:9" ht="15" customHeight="1">
      <c r="A72" s="120"/>
      <c r="B72" s="88"/>
      <c r="C72" s="88"/>
      <c r="D72" s="92" t="s">
        <v>118</v>
      </c>
      <c r="E72" s="92"/>
      <c r="F72" s="92"/>
      <c r="G72" s="92"/>
      <c r="H72" s="71">
        <v>10.8</v>
      </c>
      <c r="I72" s="82">
        <f t="shared" si="2"/>
        <v>0.6678000000000001</v>
      </c>
    </row>
    <row r="73" spans="1:9" ht="30" customHeight="1" thickBot="1">
      <c r="A73" s="121"/>
      <c r="B73" s="104"/>
      <c r="C73" s="104"/>
      <c r="D73" s="98" t="s">
        <v>119</v>
      </c>
      <c r="E73" s="98"/>
      <c r="F73" s="98"/>
      <c r="G73" s="98"/>
      <c r="H73" s="72">
        <v>15</v>
      </c>
      <c r="I73" s="83">
        <f>3.71*H73/60</f>
        <v>0.9275</v>
      </c>
    </row>
    <row r="74" spans="1:9" ht="45" customHeight="1">
      <c r="A74" s="93" t="s">
        <v>131</v>
      </c>
      <c r="B74" s="97" t="s">
        <v>130</v>
      </c>
      <c r="C74" s="97"/>
      <c r="D74" s="91" t="s">
        <v>120</v>
      </c>
      <c r="E74" s="91" t="s">
        <v>121</v>
      </c>
      <c r="F74" s="91"/>
      <c r="G74" s="91" t="s">
        <v>114</v>
      </c>
      <c r="H74" s="73">
        <v>10.8</v>
      </c>
      <c r="I74" s="33">
        <f>3.71*H74/60</f>
        <v>0.6678000000000001</v>
      </c>
    </row>
    <row r="75" spans="1:9" ht="45" customHeight="1">
      <c r="A75" s="94"/>
      <c r="B75" s="88"/>
      <c r="C75" s="88"/>
      <c r="D75" s="92"/>
      <c r="E75" s="92" t="s">
        <v>122</v>
      </c>
      <c r="F75" s="92"/>
      <c r="G75" s="92"/>
      <c r="H75" s="71">
        <v>6</v>
      </c>
      <c r="I75" s="82">
        <f aca="true" t="shared" si="3" ref="I75:I95">3.71*H75/60</f>
        <v>0.37099999999999994</v>
      </c>
    </row>
    <row r="76" spans="1:9" ht="45" customHeight="1">
      <c r="A76" s="94"/>
      <c r="B76" s="88"/>
      <c r="C76" s="88"/>
      <c r="D76" s="92" t="s">
        <v>123</v>
      </c>
      <c r="E76" s="92" t="s">
        <v>121</v>
      </c>
      <c r="F76" s="92"/>
      <c r="G76" s="92"/>
      <c r="H76" s="71">
        <v>12.6</v>
      </c>
      <c r="I76" s="82">
        <f t="shared" si="3"/>
        <v>0.7790999999999999</v>
      </c>
    </row>
    <row r="77" spans="1:9" ht="45" customHeight="1">
      <c r="A77" s="94"/>
      <c r="B77" s="88"/>
      <c r="C77" s="88"/>
      <c r="D77" s="92"/>
      <c r="E77" s="92" t="s">
        <v>122</v>
      </c>
      <c r="F77" s="92"/>
      <c r="G77" s="92"/>
      <c r="H77" s="71">
        <v>7.8</v>
      </c>
      <c r="I77" s="82">
        <f t="shared" si="3"/>
        <v>0.4823</v>
      </c>
    </row>
    <row r="78" spans="1:9" ht="45" customHeight="1">
      <c r="A78" s="94"/>
      <c r="B78" s="88"/>
      <c r="C78" s="88"/>
      <c r="D78" s="92" t="s">
        <v>124</v>
      </c>
      <c r="E78" s="92" t="s">
        <v>121</v>
      </c>
      <c r="F78" s="92"/>
      <c r="G78" s="92"/>
      <c r="H78" s="71">
        <v>13.8</v>
      </c>
      <c r="I78" s="82">
        <f t="shared" si="3"/>
        <v>0.8533000000000001</v>
      </c>
    </row>
    <row r="79" spans="1:9" ht="45" customHeight="1">
      <c r="A79" s="94"/>
      <c r="B79" s="88"/>
      <c r="C79" s="88"/>
      <c r="D79" s="92"/>
      <c r="E79" s="92" t="s">
        <v>122</v>
      </c>
      <c r="F79" s="92"/>
      <c r="G79" s="92"/>
      <c r="H79" s="71">
        <v>9</v>
      </c>
      <c r="I79" s="82">
        <f t="shared" si="3"/>
        <v>0.5565</v>
      </c>
    </row>
    <row r="80" spans="1:9" ht="45" customHeight="1">
      <c r="A80" s="94"/>
      <c r="B80" s="88"/>
      <c r="C80" s="88"/>
      <c r="D80" s="92" t="s">
        <v>125</v>
      </c>
      <c r="E80" s="92" t="s">
        <v>121</v>
      </c>
      <c r="F80" s="92"/>
      <c r="G80" s="92"/>
      <c r="H80" s="71">
        <v>18</v>
      </c>
      <c r="I80" s="82">
        <f t="shared" si="3"/>
        <v>1.113</v>
      </c>
    </row>
    <row r="81" spans="1:9" ht="45" customHeight="1">
      <c r="A81" s="94"/>
      <c r="B81" s="88"/>
      <c r="C81" s="88"/>
      <c r="D81" s="92"/>
      <c r="E81" s="92" t="s">
        <v>122</v>
      </c>
      <c r="F81" s="92"/>
      <c r="G81" s="92"/>
      <c r="H81" s="14">
        <v>13.2</v>
      </c>
      <c r="I81" s="82">
        <f t="shared" si="3"/>
        <v>0.8161999999999999</v>
      </c>
    </row>
    <row r="82" spans="1:9" ht="15" customHeight="1">
      <c r="A82" s="74" t="s">
        <v>145</v>
      </c>
      <c r="B82" s="88" t="s">
        <v>144</v>
      </c>
      <c r="C82" s="88"/>
      <c r="D82" s="88"/>
      <c r="E82" s="88"/>
      <c r="F82" s="88"/>
      <c r="G82" s="71" t="s">
        <v>132</v>
      </c>
      <c r="H82" s="71">
        <v>6</v>
      </c>
      <c r="I82" s="82">
        <f t="shared" si="3"/>
        <v>0.37099999999999994</v>
      </c>
    </row>
    <row r="83" spans="1:9" ht="15">
      <c r="A83" s="94" t="s">
        <v>147</v>
      </c>
      <c r="B83" s="118" t="s">
        <v>146</v>
      </c>
      <c r="C83" s="118"/>
      <c r="D83" s="92" t="s">
        <v>133</v>
      </c>
      <c r="E83" s="92"/>
      <c r="F83" s="92"/>
      <c r="G83" s="92" t="s">
        <v>113</v>
      </c>
      <c r="H83" s="71">
        <v>6.6</v>
      </c>
      <c r="I83" s="82">
        <f t="shared" si="3"/>
        <v>0.40809999999999996</v>
      </c>
    </row>
    <row r="84" spans="1:9" ht="15" customHeight="1">
      <c r="A84" s="94"/>
      <c r="B84" s="118"/>
      <c r="C84" s="118"/>
      <c r="D84" s="92" t="s">
        <v>134</v>
      </c>
      <c r="E84" s="92"/>
      <c r="F84" s="92"/>
      <c r="G84" s="92"/>
      <c r="H84" s="71">
        <v>8.4</v>
      </c>
      <c r="I84" s="82">
        <f t="shared" si="3"/>
        <v>0.5194</v>
      </c>
    </row>
    <row r="85" spans="1:9" ht="15">
      <c r="A85" s="94"/>
      <c r="B85" s="118"/>
      <c r="C85" s="118"/>
      <c r="D85" s="92" t="s">
        <v>135</v>
      </c>
      <c r="E85" s="92"/>
      <c r="F85" s="92"/>
      <c r="G85" s="92"/>
      <c r="H85" s="71">
        <v>9</v>
      </c>
      <c r="I85" s="82">
        <f t="shared" si="3"/>
        <v>0.5565</v>
      </c>
    </row>
    <row r="86" spans="1:9" ht="15">
      <c r="A86" s="94"/>
      <c r="B86" s="118"/>
      <c r="C86" s="118"/>
      <c r="D86" s="92" t="s">
        <v>136</v>
      </c>
      <c r="E86" s="92"/>
      <c r="F86" s="92"/>
      <c r="G86" s="92"/>
      <c r="H86" s="71">
        <v>12</v>
      </c>
      <c r="I86" s="82">
        <f t="shared" si="3"/>
        <v>0.7419999999999999</v>
      </c>
    </row>
    <row r="87" spans="1:9" ht="30" customHeight="1">
      <c r="A87" s="94" t="s">
        <v>149</v>
      </c>
      <c r="B87" s="118" t="s">
        <v>148</v>
      </c>
      <c r="C87" s="118"/>
      <c r="D87" s="92" t="s">
        <v>137</v>
      </c>
      <c r="E87" s="92"/>
      <c r="F87" s="92"/>
      <c r="G87" s="92" t="s">
        <v>90</v>
      </c>
      <c r="H87" s="71">
        <v>3.6</v>
      </c>
      <c r="I87" s="82">
        <f t="shared" si="3"/>
        <v>0.2226</v>
      </c>
    </row>
    <row r="88" spans="1:9" ht="45" customHeight="1">
      <c r="A88" s="94"/>
      <c r="B88" s="118"/>
      <c r="C88" s="118"/>
      <c r="D88" s="92" t="s">
        <v>138</v>
      </c>
      <c r="E88" s="92"/>
      <c r="F88" s="92"/>
      <c r="G88" s="92"/>
      <c r="H88" s="71">
        <v>7.2</v>
      </c>
      <c r="I88" s="82">
        <f t="shared" si="3"/>
        <v>0.4452</v>
      </c>
    </row>
    <row r="89" spans="1:9" ht="30" customHeight="1">
      <c r="A89" s="94"/>
      <c r="B89" s="118"/>
      <c r="C89" s="118"/>
      <c r="D89" s="92" t="s">
        <v>139</v>
      </c>
      <c r="E89" s="92"/>
      <c r="F89" s="92"/>
      <c r="G89" s="92"/>
      <c r="H89" s="71">
        <v>7.8</v>
      </c>
      <c r="I89" s="82">
        <f t="shared" si="3"/>
        <v>0.4823</v>
      </c>
    </row>
    <row r="90" spans="1:9" ht="30" customHeight="1">
      <c r="A90" s="94"/>
      <c r="B90" s="118"/>
      <c r="C90" s="118"/>
      <c r="D90" s="92" t="s">
        <v>140</v>
      </c>
      <c r="E90" s="92"/>
      <c r="F90" s="92"/>
      <c r="G90" s="92"/>
      <c r="H90" s="71">
        <v>21</v>
      </c>
      <c r="I90" s="82">
        <f t="shared" si="3"/>
        <v>1.2985</v>
      </c>
    </row>
    <row r="91" spans="1:9" ht="30" customHeight="1">
      <c r="A91" s="94" t="s">
        <v>151</v>
      </c>
      <c r="B91" s="118" t="s">
        <v>150</v>
      </c>
      <c r="C91" s="118"/>
      <c r="D91" s="92" t="s">
        <v>141</v>
      </c>
      <c r="E91" s="92"/>
      <c r="F91" s="92"/>
      <c r="G91" s="92" t="s">
        <v>142</v>
      </c>
      <c r="H91" s="71">
        <v>15</v>
      </c>
      <c r="I91" s="82">
        <f t="shared" si="3"/>
        <v>0.9275</v>
      </c>
    </row>
    <row r="92" spans="1:9" ht="30" customHeight="1">
      <c r="A92" s="94"/>
      <c r="B92" s="118"/>
      <c r="C92" s="118"/>
      <c r="D92" s="92" t="s">
        <v>143</v>
      </c>
      <c r="E92" s="92"/>
      <c r="F92" s="92"/>
      <c r="G92" s="92"/>
      <c r="H92" s="71">
        <v>21</v>
      </c>
      <c r="I92" s="82">
        <f t="shared" si="3"/>
        <v>1.2985</v>
      </c>
    </row>
    <row r="93" spans="1:9" ht="15" customHeight="1">
      <c r="A93" s="94" t="s">
        <v>153</v>
      </c>
      <c r="B93" s="118" t="s">
        <v>152</v>
      </c>
      <c r="C93" s="118"/>
      <c r="D93" s="92" t="s">
        <v>25</v>
      </c>
      <c r="E93" s="92"/>
      <c r="F93" s="92"/>
      <c r="G93" s="92" t="s">
        <v>4</v>
      </c>
      <c r="H93" s="71">
        <v>36.6</v>
      </c>
      <c r="I93" s="82">
        <f t="shared" si="3"/>
        <v>2.2631</v>
      </c>
    </row>
    <row r="94" spans="1:9" ht="30" customHeight="1">
      <c r="A94" s="94"/>
      <c r="B94" s="118"/>
      <c r="C94" s="118"/>
      <c r="D94" s="92" t="s">
        <v>27</v>
      </c>
      <c r="E94" s="92"/>
      <c r="F94" s="92"/>
      <c r="G94" s="92"/>
      <c r="H94" s="71">
        <v>2</v>
      </c>
      <c r="I94" s="82">
        <f t="shared" si="3"/>
        <v>0.12366666666666666</v>
      </c>
    </row>
    <row r="95" spans="1:9" ht="15" customHeight="1">
      <c r="A95" s="94"/>
      <c r="B95" s="118"/>
      <c r="C95" s="118"/>
      <c r="D95" s="92" t="s">
        <v>59</v>
      </c>
      <c r="E95" s="92"/>
      <c r="F95" s="92"/>
      <c r="G95" s="92"/>
      <c r="H95" s="71">
        <v>30.1</v>
      </c>
      <c r="I95" s="82">
        <f t="shared" si="3"/>
        <v>1.8611833333333334</v>
      </c>
    </row>
    <row r="96" spans="1:9" ht="30" customHeight="1" thickBot="1">
      <c r="A96" s="110"/>
      <c r="B96" s="119"/>
      <c r="C96" s="119"/>
      <c r="D96" s="98" t="s">
        <v>60</v>
      </c>
      <c r="E96" s="98"/>
      <c r="F96" s="98"/>
      <c r="G96" s="98"/>
      <c r="H96" s="72">
        <v>0.7</v>
      </c>
      <c r="I96" s="23">
        <f>3.71*H96/60</f>
        <v>0.04328333333333333</v>
      </c>
    </row>
    <row r="97" spans="1:9" ht="30" customHeight="1" thickBot="1">
      <c r="A97" s="25"/>
      <c r="B97" s="24"/>
      <c r="C97" s="24"/>
      <c r="D97" s="25"/>
      <c r="E97" s="25"/>
      <c r="F97" s="25"/>
      <c r="G97" s="25"/>
      <c r="H97" s="25"/>
      <c r="I97" s="32"/>
    </row>
    <row r="98" spans="1:9" ht="22.5" customHeight="1">
      <c r="A98" s="93" t="s">
        <v>210</v>
      </c>
      <c r="B98" s="97" t="s">
        <v>208</v>
      </c>
      <c r="C98" s="97"/>
      <c r="D98" s="91" t="s">
        <v>154</v>
      </c>
      <c r="E98" s="91"/>
      <c r="F98" s="91"/>
      <c r="G98" s="91" t="s">
        <v>26</v>
      </c>
      <c r="H98" s="30">
        <v>2</v>
      </c>
      <c r="I98" s="34">
        <f>3.71*H98/60</f>
        <v>0.12366666666666666</v>
      </c>
    </row>
    <row r="99" spans="1:9" ht="22.5" customHeight="1">
      <c r="A99" s="94"/>
      <c r="B99" s="88"/>
      <c r="C99" s="88"/>
      <c r="D99" s="92" t="s">
        <v>155</v>
      </c>
      <c r="E99" s="92"/>
      <c r="F99" s="92"/>
      <c r="G99" s="92"/>
      <c r="H99" s="17">
        <v>0.7</v>
      </c>
      <c r="I99" s="15">
        <f>3.71*H99/60</f>
        <v>0.04328333333333333</v>
      </c>
    </row>
    <row r="100" spans="1:9" ht="37.5" customHeight="1">
      <c r="A100" s="94" t="s">
        <v>211</v>
      </c>
      <c r="B100" s="88" t="s">
        <v>209</v>
      </c>
      <c r="C100" s="88"/>
      <c r="D100" s="92" t="s">
        <v>156</v>
      </c>
      <c r="E100" s="92"/>
      <c r="F100" s="92"/>
      <c r="G100" s="92" t="s">
        <v>157</v>
      </c>
      <c r="H100" s="17">
        <v>2.5</v>
      </c>
      <c r="I100" s="15">
        <f aca="true" t="shared" si="4" ref="I100:I112">3.71*H100/60</f>
        <v>0.15458333333333335</v>
      </c>
    </row>
    <row r="101" spans="1:9" ht="37.5" customHeight="1">
      <c r="A101" s="94"/>
      <c r="B101" s="88"/>
      <c r="C101" s="88"/>
      <c r="D101" s="92" t="s">
        <v>158</v>
      </c>
      <c r="E101" s="92"/>
      <c r="F101" s="92"/>
      <c r="G101" s="92"/>
      <c r="H101" s="17">
        <v>7.6</v>
      </c>
      <c r="I101" s="15">
        <f t="shared" si="4"/>
        <v>0.4699333333333333</v>
      </c>
    </row>
    <row r="102" spans="1:9" ht="15" customHeight="1">
      <c r="A102" s="94" t="s">
        <v>213</v>
      </c>
      <c r="B102" s="88" t="s">
        <v>212</v>
      </c>
      <c r="C102" s="88"/>
      <c r="D102" s="92" t="s">
        <v>159</v>
      </c>
      <c r="E102" s="92"/>
      <c r="F102" s="92"/>
      <c r="G102" s="92" t="s">
        <v>113</v>
      </c>
      <c r="H102" s="17">
        <v>3</v>
      </c>
      <c r="I102" s="15">
        <f t="shared" si="4"/>
        <v>0.18549999999999997</v>
      </c>
    </row>
    <row r="103" spans="1:9" ht="15" customHeight="1">
      <c r="A103" s="94"/>
      <c r="B103" s="88"/>
      <c r="C103" s="88"/>
      <c r="D103" s="92" t="s">
        <v>160</v>
      </c>
      <c r="E103" s="92"/>
      <c r="F103" s="92"/>
      <c r="G103" s="92"/>
      <c r="H103" s="17">
        <v>1.2</v>
      </c>
      <c r="I103" s="15">
        <f t="shared" si="4"/>
        <v>0.0742</v>
      </c>
    </row>
    <row r="104" spans="1:9" ht="15" customHeight="1">
      <c r="A104" s="94"/>
      <c r="B104" s="88"/>
      <c r="C104" s="88"/>
      <c r="D104" s="92" t="s">
        <v>161</v>
      </c>
      <c r="E104" s="92"/>
      <c r="F104" s="92"/>
      <c r="G104" s="92"/>
      <c r="H104" s="17">
        <v>4</v>
      </c>
      <c r="I104" s="15">
        <f t="shared" si="4"/>
        <v>0.24733333333333332</v>
      </c>
    </row>
    <row r="105" spans="1:9" ht="15" customHeight="1">
      <c r="A105" s="18" t="s">
        <v>216</v>
      </c>
      <c r="B105" s="88" t="s">
        <v>214</v>
      </c>
      <c r="C105" s="88"/>
      <c r="D105" s="88"/>
      <c r="E105" s="88"/>
      <c r="F105" s="88"/>
      <c r="G105" s="17" t="s">
        <v>4</v>
      </c>
      <c r="H105" s="17">
        <v>105</v>
      </c>
      <c r="I105" s="15">
        <f t="shared" si="4"/>
        <v>6.492500000000001</v>
      </c>
    </row>
    <row r="106" spans="1:9" ht="15" customHeight="1">
      <c r="A106" s="18" t="s">
        <v>217</v>
      </c>
      <c r="B106" s="88" t="s">
        <v>215</v>
      </c>
      <c r="C106" s="88"/>
      <c r="D106" s="88"/>
      <c r="E106" s="88"/>
      <c r="F106" s="88"/>
      <c r="G106" s="17" t="s">
        <v>4</v>
      </c>
      <c r="H106" s="17">
        <v>9.5</v>
      </c>
      <c r="I106" s="15">
        <f t="shared" si="4"/>
        <v>0.5874166666666666</v>
      </c>
    </row>
    <row r="107" spans="1:9" ht="22.5" customHeight="1">
      <c r="A107" s="94" t="s">
        <v>219</v>
      </c>
      <c r="B107" s="88" t="s">
        <v>218</v>
      </c>
      <c r="C107" s="88"/>
      <c r="D107" s="92" t="s">
        <v>162</v>
      </c>
      <c r="E107" s="92"/>
      <c r="F107" s="92"/>
      <c r="G107" s="92" t="s">
        <v>4</v>
      </c>
      <c r="H107" s="17">
        <v>10</v>
      </c>
      <c r="I107" s="15">
        <f t="shared" si="4"/>
        <v>0.6183333333333334</v>
      </c>
    </row>
    <row r="108" spans="1:9" ht="22.5" customHeight="1">
      <c r="A108" s="94"/>
      <c r="B108" s="88"/>
      <c r="C108" s="88"/>
      <c r="D108" s="92" t="s">
        <v>163</v>
      </c>
      <c r="E108" s="92"/>
      <c r="F108" s="92"/>
      <c r="G108" s="92"/>
      <c r="H108" s="17">
        <v>20</v>
      </c>
      <c r="I108" s="15">
        <f t="shared" si="4"/>
        <v>1.2366666666666668</v>
      </c>
    </row>
    <row r="109" spans="1:9" ht="30" customHeight="1">
      <c r="A109" s="18" t="s">
        <v>221</v>
      </c>
      <c r="B109" s="88" t="s">
        <v>220</v>
      </c>
      <c r="C109" s="88"/>
      <c r="D109" s="88"/>
      <c r="E109" s="88"/>
      <c r="F109" s="88"/>
      <c r="G109" s="17" t="s">
        <v>164</v>
      </c>
      <c r="H109" s="17">
        <v>12</v>
      </c>
      <c r="I109" s="15">
        <f t="shared" si="4"/>
        <v>0.7419999999999999</v>
      </c>
    </row>
    <row r="110" spans="1:9" ht="30" customHeight="1">
      <c r="A110" s="18" t="s">
        <v>223</v>
      </c>
      <c r="B110" s="88" t="s">
        <v>222</v>
      </c>
      <c r="C110" s="88"/>
      <c r="D110" s="88"/>
      <c r="E110" s="88"/>
      <c r="F110" s="88"/>
      <c r="G110" s="17" t="s">
        <v>165</v>
      </c>
      <c r="H110" s="17">
        <v>92.5</v>
      </c>
      <c r="I110" s="15">
        <f t="shared" si="4"/>
        <v>5.7195833333333335</v>
      </c>
    </row>
    <row r="111" spans="1:9" ht="29.25" customHeight="1">
      <c r="A111" s="94" t="s">
        <v>225</v>
      </c>
      <c r="B111" s="88" t="s">
        <v>224</v>
      </c>
      <c r="C111" s="88"/>
      <c r="D111" s="92" t="s">
        <v>166</v>
      </c>
      <c r="E111" s="92"/>
      <c r="F111" s="92"/>
      <c r="G111" s="92" t="s">
        <v>167</v>
      </c>
      <c r="H111" s="17">
        <v>17</v>
      </c>
      <c r="I111" s="15">
        <f t="shared" si="4"/>
        <v>1.0511666666666666</v>
      </c>
    </row>
    <row r="112" spans="1:9" ht="45" customHeight="1">
      <c r="A112" s="94"/>
      <c r="B112" s="88"/>
      <c r="C112" s="88"/>
      <c r="D112" s="92" t="s">
        <v>168</v>
      </c>
      <c r="E112" s="92"/>
      <c r="F112" s="92"/>
      <c r="G112" s="92"/>
      <c r="H112" s="17">
        <v>26.4</v>
      </c>
      <c r="I112" s="15">
        <f t="shared" si="4"/>
        <v>1.6323999999999999</v>
      </c>
    </row>
    <row r="113" spans="1:9" ht="15" customHeight="1">
      <c r="A113" s="18" t="s">
        <v>247</v>
      </c>
      <c r="B113" s="88" t="s">
        <v>246</v>
      </c>
      <c r="C113" s="88"/>
      <c r="D113" s="88"/>
      <c r="E113" s="88"/>
      <c r="F113" s="88"/>
      <c r="G113" s="88"/>
      <c r="H113" s="88"/>
      <c r="I113" s="89"/>
    </row>
    <row r="114" spans="1:9" ht="15" customHeight="1">
      <c r="A114" s="18" t="s">
        <v>229</v>
      </c>
      <c r="B114" s="88" t="s">
        <v>228</v>
      </c>
      <c r="C114" s="88"/>
      <c r="D114" s="88"/>
      <c r="E114" s="88"/>
      <c r="F114" s="88"/>
      <c r="G114" s="17" t="s">
        <v>4</v>
      </c>
      <c r="H114" s="17">
        <v>4.2</v>
      </c>
      <c r="I114" s="15">
        <f>3.71*H114/60</f>
        <v>0.2597</v>
      </c>
    </row>
    <row r="115" spans="1:9" ht="30" customHeight="1">
      <c r="A115" s="94" t="s">
        <v>231</v>
      </c>
      <c r="B115" s="88" t="s">
        <v>230</v>
      </c>
      <c r="C115" s="88"/>
      <c r="D115" s="92" t="s">
        <v>166</v>
      </c>
      <c r="E115" s="92"/>
      <c r="F115" s="92"/>
      <c r="G115" s="92" t="s">
        <v>4</v>
      </c>
      <c r="H115" s="17">
        <v>70.5</v>
      </c>
      <c r="I115" s="15">
        <f aca="true" t="shared" si="5" ref="I115:I121">3.71*H115/60</f>
        <v>4.35925</v>
      </c>
    </row>
    <row r="116" spans="1:9" ht="30" customHeight="1">
      <c r="A116" s="94"/>
      <c r="B116" s="88"/>
      <c r="C116" s="88"/>
      <c r="D116" s="92" t="s">
        <v>169</v>
      </c>
      <c r="E116" s="92"/>
      <c r="F116" s="92"/>
      <c r="G116" s="92"/>
      <c r="H116" s="17">
        <v>54</v>
      </c>
      <c r="I116" s="15">
        <f t="shared" si="5"/>
        <v>3.339</v>
      </c>
    </row>
    <row r="117" spans="1:9" ht="45" customHeight="1">
      <c r="A117" s="94" t="s">
        <v>233</v>
      </c>
      <c r="B117" s="88" t="s">
        <v>232</v>
      </c>
      <c r="C117" s="88"/>
      <c r="D117" s="92" t="s">
        <v>170</v>
      </c>
      <c r="E117" s="92"/>
      <c r="F117" s="92"/>
      <c r="G117" s="92" t="s">
        <v>4</v>
      </c>
      <c r="H117" s="17">
        <v>7</v>
      </c>
      <c r="I117" s="15">
        <f t="shared" si="5"/>
        <v>0.4328333333333333</v>
      </c>
    </row>
    <row r="118" spans="1:9" ht="60" customHeight="1">
      <c r="A118" s="94"/>
      <c r="B118" s="88"/>
      <c r="C118" s="88"/>
      <c r="D118" s="92" t="s">
        <v>171</v>
      </c>
      <c r="E118" s="92"/>
      <c r="F118" s="92"/>
      <c r="G118" s="92"/>
      <c r="H118" s="17">
        <v>18</v>
      </c>
      <c r="I118" s="15">
        <f t="shared" si="5"/>
        <v>1.113</v>
      </c>
    </row>
    <row r="119" spans="1:9" ht="15" customHeight="1">
      <c r="A119" s="18" t="s">
        <v>227</v>
      </c>
      <c r="B119" s="88" t="s">
        <v>226</v>
      </c>
      <c r="C119" s="88"/>
      <c r="D119" s="88"/>
      <c r="E119" s="88"/>
      <c r="F119" s="88"/>
      <c r="G119" s="17" t="s">
        <v>4</v>
      </c>
      <c r="H119" s="17">
        <v>15</v>
      </c>
      <c r="I119" s="15">
        <f t="shared" si="5"/>
        <v>0.9275</v>
      </c>
    </row>
    <row r="120" spans="1:9" ht="15" customHeight="1">
      <c r="A120" s="94" t="s">
        <v>235</v>
      </c>
      <c r="B120" s="88" t="s">
        <v>234</v>
      </c>
      <c r="C120" s="88"/>
      <c r="D120" s="92" t="s">
        <v>172</v>
      </c>
      <c r="E120" s="92"/>
      <c r="F120" s="92"/>
      <c r="G120" s="92" t="s">
        <v>4</v>
      </c>
      <c r="H120" s="17">
        <v>5.4</v>
      </c>
      <c r="I120" s="15">
        <f t="shared" si="5"/>
        <v>0.33390000000000003</v>
      </c>
    </row>
    <row r="121" spans="1:9" ht="15" customHeight="1">
      <c r="A121" s="94"/>
      <c r="B121" s="88"/>
      <c r="C121" s="88"/>
      <c r="D121" s="92" t="s">
        <v>173</v>
      </c>
      <c r="E121" s="92"/>
      <c r="F121" s="92"/>
      <c r="G121" s="92"/>
      <c r="H121" s="17">
        <v>13.2</v>
      </c>
      <c r="I121" s="15">
        <f t="shared" si="5"/>
        <v>0.8161999999999999</v>
      </c>
    </row>
    <row r="122" spans="1:9" ht="15" customHeight="1" thickBot="1">
      <c r="A122" s="21" t="s">
        <v>237</v>
      </c>
      <c r="B122" s="104" t="s">
        <v>236</v>
      </c>
      <c r="C122" s="104"/>
      <c r="D122" s="104"/>
      <c r="E122" s="104"/>
      <c r="F122" s="104"/>
      <c r="G122" s="20" t="s">
        <v>4</v>
      </c>
      <c r="H122" s="20">
        <v>20</v>
      </c>
      <c r="I122" s="23">
        <f>3.71*H122/60</f>
        <v>1.2366666666666668</v>
      </c>
    </row>
    <row r="123" spans="1:9" ht="15" customHeight="1">
      <c r="A123" s="25"/>
      <c r="B123" s="28"/>
      <c r="C123" s="28"/>
      <c r="D123" s="28"/>
      <c r="E123" s="28"/>
      <c r="F123" s="28"/>
      <c r="G123" s="25"/>
      <c r="H123" s="25"/>
      <c r="I123" s="32"/>
    </row>
    <row r="124" spans="1:9" ht="15" customHeight="1">
      <c r="A124" s="25"/>
      <c r="B124" s="28"/>
      <c r="C124" s="28"/>
      <c r="D124" s="28"/>
      <c r="E124" s="28"/>
      <c r="F124" s="28"/>
      <c r="G124" s="25"/>
      <c r="H124" s="25"/>
      <c r="I124" s="32"/>
    </row>
    <row r="125" spans="1:9" ht="15" customHeight="1">
      <c r="A125" s="25"/>
      <c r="B125" s="28"/>
      <c r="C125" s="28"/>
      <c r="D125" s="28"/>
      <c r="E125" s="28"/>
      <c r="F125" s="28"/>
      <c r="G125" s="25"/>
      <c r="H125" s="25"/>
      <c r="I125" s="32"/>
    </row>
    <row r="126" spans="1:9" ht="15" customHeight="1">
      <c r="A126" s="25"/>
      <c r="B126" s="28"/>
      <c r="C126" s="28"/>
      <c r="D126" s="28"/>
      <c r="E126" s="28"/>
      <c r="F126" s="28"/>
      <c r="G126" s="25"/>
      <c r="H126" s="25"/>
      <c r="I126" s="32"/>
    </row>
    <row r="127" spans="1:9" ht="15" customHeight="1" thickBot="1">
      <c r="A127" s="25"/>
      <c r="B127" s="28"/>
      <c r="C127" s="28"/>
      <c r="D127" s="28"/>
      <c r="E127" s="28"/>
      <c r="F127" s="28"/>
      <c r="G127" s="25"/>
      <c r="H127" s="25"/>
      <c r="I127" s="32"/>
    </row>
    <row r="128" spans="1:9" ht="60" customHeight="1">
      <c r="A128" s="93" t="s">
        <v>239</v>
      </c>
      <c r="B128" s="97" t="s">
        <v>238</v>
      </c>
      <c r="C128" s="97"/>
      <c r="D128" s="91" t="s">
        <v>174</v>
      </c>
      <c r="E128" s="91"/>
      <c r="F128" s="91"/>
      <c r="G128" s="91" t="s">
        <v>4</v>
      </c>
      <c r="H128" s="73">
        <v>3.2</v>
      </c>
      <c r="I128" s="34">
        <f>3.71*H128/60</f>
        <v>0.19786666666666666</v>
      </c>
    </row>
    <row r="129" spans="1:9" ht="60" customHeight="1">
      <c r="A129" s="94"/>
      <c r="B129" s="88"/>
      <c r="C129" s="88"/>
      <c r="D129" s="92" t="s">
        <v>175</v>
      </c>
      <c r="E129" s="92"/>
      <c r="F129" s="92"/>
      <c r="G129" s="92"/>
      <c r="H129" s="71">
        <v>5.1</v>
      </c>
      <c r="I129" s="15">
        <f>3.71*H129/60</f>
        <v>0.31534999999999996</v>
      </c>
    </row>
    <row r="130" spans="1:9" ht="30" customHeight="1">
      <c r="A130" s="94"/>
      <c r="B130" s="88"/>
      <c r="C130" s="88"/>
      <c r="D130" s="92" t="s">
        <v>176</v>
      </c>
      <c r="E130" s="92"/>
      <c r="F130" s="92"/>
      <c r="G130" s="92"/>
      <c r="H130" s="71">
        <v>3.7</v>
      </c>
      <c r="I130" s="15">
        <f aca="true" t="shared" si="6" ref="I130:I135">3.71*H130/60</f>
        <v>0.22878333333333334</v>
      </c>
    </row>
    <row r="131" spans="1:9" ht="30" customHeight="1">
      <c r="A131" s="74" t="s">
        <v>243</v>
      </c>
      <c r="B131" s="88" t="s">
        <v>240</v>
      </c>
      <c r="C131" s="88"/>
      <c r="D131" s="88"/>
      <c r="E131" s="88"/>
      <c r="F131" s="88"/>
      <c r="G131" s="71" t="s">
        <v>4</v>
      </c>
      <c r="H131" s="71">
        <v>19</v>
      </c>
      <c r="I131" s="15">
        <f t="shared" si="6"/>
        <v>1.1748333333333332</v>
      </c>
    </row>
    <row r="132" spans="1:9" ht="30" customHeight="1">
      <c r="A132" s="74" t="s">
        <v>242</v>
      </c>
      <c r="B132" s="88" t="s">
        <v>241</v>
      </c>
      <c r="C132" s="88"/>
      <c r="D132" s="88"/>
      <c r="E132" s="88"/>
      <c r="F132" s="88"/>
      <c r="G132" s="71" t="s">
        <v>177</v>
      </c>
      <c r="H132" s="71">
        <v>76.8</v>
      </c>
      <c r="I132" s="15">
        <f t="shared" si="6"/>
        <v>4.7488</v>
      </c>
    </row>
    <row r="133" spans="1:9" ht="30" customHeight="1">
      <c r="A133" s="94" t="s">
        <v>245</v>
      </c>
      <c r="B133" s="88" t="s">
        <v>244</v>
      </c>
      <c r="C133" s="88"/>
      <c r="D133" s="92" t="s">
        <v>178</v>
      </c>
      <c r="E133" s="92"/>
      <c r="F133" s="92"/>
      <c r="G133" s="92" t="s">
        <v>4</v>
      </c>
      <c r="H133" s="71">
        <v>5</v>
      </c>
      <c r="I133" s="15">
        <f t="shared" si="6"/>
        <v>0.3091666666666667</v>
      </c>
    </row>
    <row r="134" spans="1:9" ht="60" customHeight="1">
      <c r="A134" s="94"/>
      <c r="B134" s="88"/>
      <c r="C134" s="88"/>
      <c r="D134" s="92" t="s">
        <v>179</v>
      </c>
      <c r="E134" s="92"/>
      <c r="F134" s="92"/>
      <c r="G134" s="92"/>
      <c r="H134" s="71">
        <v>10.5</v>
      </c>
      <c r="I134" s="15">
        <f t="shared" si="6"/>
        <v>0.64925</v>
      </c>
    </row>
    <row r="135" spans="1:9" ht="45" customHeight="1">
      <c r="A135" s="94"/>
      <c r="B135" s="88"/>
      <c r="C135" s="88"/>
      <c r="D135" s="92" t="s">
        <v>180</v>
      </c>
      <c r="E135" s="92"/>
      <c r="F135" s="92"/>
      <c r="G135" s="92"/>
      <c r="H135" s="71">
        <v>23</v>
      </c>
      <c r="I135" s="15">
        <f t="shared" si="6"/>
        <v>1.4221666666666666</v>
      </c>
    </row>
    <row r="136" spans="1:9" ht="77.25" customHeight="1" thickBot="1">
      <c r="A136" s="76" t="s">
        <v>249</v>
      </c>
      <c r="B136" s="104" t="s">
        <v>248</v>
      </c>
      <c r="C136" s="104"/>
      <c r="D136" s="104"/>
      <c r="E136" s="104"/>
      <c r="F136" s="104"/>
      <c r="G136" s="72" t="s">
        <v>181</v>
      </c>
      <c r="H136" s="72" t="s">
        <v>182</v>
      </c>
      <c r="I136" s="23"/>
    </row>
    <row r="137" spans="1:9" ht="15.75" customHeight="1">
      <c r="A137" s="22" t="s">
        <v>251</v>
      </c>
      <c r="B137" s="113" t="s">
        <v>250</v>
      </c>
      <c r="C137" s="113"/>
      <c r="D137" s="113"/>
      <c r="E137" s="113"/>
      <c r="F137" s="113"/>
      <c r="G137" s="113"/>
      <c r="H137" s="113"/>
      <c r="I137" s="114"/>
    </row>
    <row r="138" spans="1:9" ht="45" customHeight="1">
      <c r="A138" s="94" t="s">
        <v>253</v>
      </c>
      <c r="B138" s="92" t="s">
        <v>252</v>
      </c>
      <c r="C138" s="92"/>
      <c r="D138" s="92" t="s">
        <v>183</v>
      </c>
      <c r="E138" s="92"/>
      <c r="F138" s="92"/>
      <c r="G138" s="71" t="s">
        <v>4</v>
      </c>
      <c r="H138" s="71">
        <v>24</v>
      </c>
      <c r="I138" s="82">
        <f>3.71*H138/60</f>
        <v>1.4839999999999998</v>
      </c>
    </row>
    <row r="139" spans="1:9" ht="30" customHeight="1">
      <c r="A139" s="94"/>
      <c r="B139" s="92"/>
      <c r="C139" s="92"/>
      <c r="D139" s="92" t="s">
        <v>169</v>
      </c>
      <c r="E139" s="92"/>
      <c r="F139" s="92"/>
      <c r="G139" s="71" t="s">
        <v>4</v>
      </c>
      <c r="H139" s="71">
        <v>40.8</v>
      </c>
      <c r="I139" s="82">
        <f aca="true" t="shared" si="7" ref="I139:I147">3.71*H139/60</f>
        <v>2.5227999999999997</v>
      </c>
    </row>
    <row r="140" spans="1:9" ht="15" customHeight="1">
      <c r="A140" s="74" t="s">
        <v>255</v>
      </c>
      <c r="B140" s="88" t="s">
        <v>254</v>
      </c>
      <c r="C140" s="88"/>
      <c r="D140" s="88"/>
      <c r="E140" s="88"/>
      <c r="F140" s="88"/>
      <c r="G140" s="71" t="s">
        <v>4</v>
      </c>
      <c r="H140" s="71">
        <v>12</v>
      </c>
      <c r="I140" s="82">
        <f t="shared" si="7"/>
        <v>0.7419999999999999</v>
      </c>
    </row>
    <row r="141" spans="1:9" ht="30" customHeight="1">
      <c r="A141" s="94" t="s">
        <v>257</v>
      </c>
      <c r="B141" s="88" t="s">
        <v>256</v>
      </c>
      <c r="C141" s="88"/>
      <c r="D141" s="92" t="s">
        <v>184</v>
      </c>
      <c r="E141" s="92"/>
      <c r="F141" s="92"/>
      <c r="G141" s="92" t="s">
        <v>4</v>
      </c>
      <c r="H141" s="71">
        <v>15</v>
      </c>
      <c r="I141" s="82">
        <f t="shared" si="7"/>
        <v>0.9275</v>
      </c>
    </row>
    <row r="142" spans="1:9" ht="30" customHeight="1">
      <c r="A142" s="94"/>
      <c r="B142" s="88"/>
      <c r="C142" s="88"/>
      <c r="D142" s="92" t="s">
        <v>185</v>
      </c>
      <c r="E142" s="92"/>
      <c r="F142" s="92"/>
      <c r="G142" s="92"/>
      <c r="H142" s="71">
        <v>9</v>
      </c>
      <c r="I142" s="82">
        <f t="shared" si="7"/>
        <v>0.5565</v>
      </c>
    </row>
    <row r="143" spans="1:9" ht="15" customHeight="1">
      <c r="A143" s="94" t="s">
        <v>259</v>
      </c>
      <c r="B143" s="88" t="s">
        <v>258</v>
      </c>
      <c r="C143" s="88"/>
      <c r="D143" s="92" t="s">
        <v>25</v>
      </c>
      <c r="E143" s="92"/>
      <c r="F143" s="92"/>
      <c r="G143" s="92" t="s">
        <v>4</v>
      </c>
      <c r="H143" s="71">
        <v>54</v>
      </c>
      <c r="I143" s="82">
        <f t="shared" si="7"/>
        <v>3.339</v>
      </c>
    </row>
    <row r="144" spans="1:9" ht="30" customHeight="1">
      <c r="A144" s="94"/>
      <c r="B144" s="88"/>
      <c r="C144" s="88"/>
      <c r="D144" s="92" t="s">
        <v>27</v>
      </c>
      <c r="E144" s="92"/>
      <c r="F144" s="92"/>
      <c r="G144" s="92"/>
      <c r="H144" s="71">
        <v>2</v>
      </c>
      <c r="I144" s="82">
        <f t="shared" si="7"/>
        <v>0.12366666666666666</v>
      </c>
    </row>
    <row r="145" spans="1:9" ht="15" customHeight="1">
      <c r="A145" s="94"/>
      <c r="B145" s="88"/>
      <c r="C145" s="88"/>
      <c r="D145" s="92" t="s">
        <v>59</v>
      </c>
      <c r="E145" s="92"/>
      <c r="F145" s="92"/>
      <c r="G145" s="92"/>
      <c r="H145" s="71">
        <v>47.5</v>
      </c>
      <c r="I145" s="82">
        <f t="shared" si="7"/>
        <v>2.9370833333333333</v>
      </c>
    </row>
    <row r="146" spans="1:9" ht="30" customHeight="1">
      <c r="A146" s="94"/>
      <c r="B146" s="88"/>
      <c r="C146" s="88"/>
      <c r="D146" s="92" t="s">
        <v>60</v>
      </c>
      <c r="E146" s="92"/>
      <c r="F146" s="92"/>
      <c r="G146" s="92"/>
      <c r="H146" s="71">
        <v>0.7</v>
      </c>
      <c r="I146" s="82">
        <f t="shared" si="7"/>
        <v>0.04328333333333333</v>
      </c>
    </row>
    <row r="147" spans="1:9" ht="30" customHeight="1">
      <c r="A147" s="94" t="s">
        <v>261</v>
      </c>
      <c r="B147" s="88" t="s">
        <v>260</v>
      </c>
      <c r="C147" s="88"/>
      <c r="D147" s="92" t="s">
        <v>186</v>
      </c>
      <c r="E147" s="92"/>
      <c r="F147" s="92"/>
      <c r="G147" s="92" t="s">
        <v>4</v>
      </c>
      <c r="H147" s="71">
        <v>2.4</v>
      </c>
      <c r="I147" s="82">
        <f t="shared" si="7"/>
        <v>0.1484</v>
      </c>
    </row>
    <row r="148" spans="1:9" ht="30" customHeight="1" thickBot="1">
      <c r="A148" s="110"/>
      <c r="B148" s="104"/>
      <c r="C148" s="104"/>
      <c r="D148" s="98" t="s">
        <v>187</v>
      </c>
      <c r="E148" s="98"/>
      <c r="F148" s="98"/>
      <c r="G148" s="98"/>
      <c r="H148" s="72">
        <v>15</v>
      </c>
      <c r="I148" s="83">
        <f>3.71*H148/60</f>
        <v>0.9275</v>
      </c>
    </row>
    <row r="149" spans="1:9" ht="30" customHeight="1" thickBot="1">
      <c r="A149" s="25"/>
      <c r="B149" s="28"/>
      <c r="C149" s="28"/>
      <c r="D149" s="25"/>
      <c r="E149" s="25"/>
      <c r="F149" s="25"/>
      <c r="G149" s="25"/>
      <c r="H149" s="25"/>
      <c r="I149" s="29"/>
    </row>
    <row r="150" spans="1:9" ht="15.75" customHeight="1">
      <c r="A150" s="9" t="s">
        <v>263</v>
      </c>
      <c r="B150" s="115" t="s">
        <v>262</v>
      </c>
      <c r="C150" s="116"/>
      <c r="D150" s="116"/>
      <c r="E150" s="116"/>
      <c r="F150" s="116"/>
      <c r="G150" s="116"/>
      <c r="H150" s="116"/>
      <c r="I150" s="117"/>
    </row>
    <row r="151" spans="1:9" ht="26.25" customHeight="1">
      <c r="A151" s="94" t="s">
        <v>188</v>
      </c>
      <c r="B151" s="92"/>
      <c r="C151" s="92"/>
      <c r="D151" s="92"/>
      <c r="E151" s="92"/>
      <c r="F151" s="92"/>
      <c r="G151" s="92" t="s">
        <v>4</v>
      </c>
      <c r="H151" s="92" t="s">
        <v>182</v>
      </c>
      <c r="I151" s="111"/>
    </row>
    <row r="152" spans="1:9" ht="26.25" customHeight="1">
      <c r="A152" s="94" t="s">
        <v>189</v>
      </c>
      <c r="B152" s="92"/>
      <c r="C152" s="92"/>
      <c r="D152" s="92"/>
      <c r="E152" s="92"/>
      <c r="F152" s="92"/>
      <c r="G152" s="92"/>
      <c r="H152" s="92"/>
      <c r="I152" s="111"/>
    </row>
    <row r="153" spans="1:9" ht="26.25" customHeight="1" thickBot="1">
      <c r="A153" s="105" t="s">
        <v>190</v>
      </c>
      <c r="B153" s="106"/>
      <c r="C153" s="106"/>
      <c r="D153" s="106"/>
      <c r="E153" s="106"/>
      <c r="F153" s="106"/>
      <c r="G153" s="106"/>
      <c r="H153" s="106"/>
      <c r="I153" s="112"/>
    </row>
    <row r="154" spans="1:9" ht="15.75" customHeight="1">
      <c r="A154" s="9" t="s">
        <v>265</v>
      </c>
      <c r="B154" s="108" t="s">
        <v>264</v>
      </c>
      <c r="C154" s="108"/>
      <c r="D154" s="108"/>
      <c r="E154" s="108"/>
      <c r="F154" s="108"/>
      <c r="G154" s="108"/>
      <c r="H154" s="108"/>
      <c r="I154" s="109"/>
    </row>
    <row r="155" spans="1:9" ht="15" customHeight="1">
      <c r="A155" s="18" t="s">
        <v>267</v>
      </c>
      <c r="B155" s="88" t="s">
        <v>266</v>
      </c>
      <c r="C155" s="88"/>
      <c r="D155" s="88"/>
      <c r="E155" s="88"/>
      <c r="F155" s="88"/>
      <c r="G155" s="88"/>
      <c r="H155" s="88"/>
      <c r="I155" s="89"/>
    </row>
    <row r="156" spans="1:9" ht="15" customHeight="1">
      <c r="A156" s="18" t="s">
        <v>270</v>
      </c>
      <c r="B156" s="88" t="s">
        <v>269</v>
      </c>
      <c r="C156" s="88"/>
      <c r="D156" s="88"/>
      <c r="E156" s="88"/>
      <c r="F156" s="88"/>
      <c r="G156" s="92" t="s">
        <v>18</v>
      </c>
      <c r="H156" s="17">
        <v>45</v>
      </c>
      <c r="I156" s="8">
        <f>3.71*H156/60</f>
        <v>2.7824999999999998</v>
      </c>
    </row>
    <row r="157" spans="1:9" ht="15" customHeight="1">
      <c r="A157" s="18" t="s">
        <v>271</v>
      </c>
      <c r="B157" s="88" t="s">
        <v>269</v>
      </c>
      <c r="C157" s="88"/>
      <c r="D157" s="88"/>
      <c r="E157" s="88"/>
      <c r="F157" s="88"/>
      <c r="G157" s="92"/>
      <c r="H157" s="17">
        <v>45</v>
      </c>
      <c r="I157" s="8">
        <f>3.71*H157/60</f>
        <v>2.7824999999999998</v>
      </c>
    </row>
    <row r="158" spans="1:9" ht="15" customHeight="1">
      <c r="A158" s="18" t="s">
        <v>272</v>
      </c>
      <c r="B158" s="88" t="s">
        <v>269</v>
      </c>
      <c r="C158" s="88"/>
      <c r="D158" s="88"/>
      <c r="E158" s="88"/>
      <c r="F158" s="88"/>
      <c r="G158" s="92"/>
      <c r="H158" s="17">
        <v>45</v>
      </c>
      <c r="I158" s="82">
        <f>3.71*H158/60</f>
        <v>2.7824999999999998</v>
      </c>
    </row>
    <row r="159" spans="1:9" ht="60" customHeight="1">
      <c r="A159" s="18" t="s">
        <v>273</v>
      </c>
      <c r="B159" s="88" t="s">
        <v>268</v>
      </c>
      <c r="C159" s="88"/>
      <c r="D159" s="88"/>
      <c r="E159" s="88"/>
      <c r="F159" s="88"/>
      <c r="G159" s="92"/>
      <c r="H159" s="17">
        <v>45</v>
      </c>
      <c r="I159" s="82">
        <f>3.71*H159/60</f>
        <v>2.7824999999999998</v>
      </c>
    </row>
    <row r="160" spans="1:9" ht="45" customHeight="1">
      <c r="A160" s="94" t="s">
        <v>275</v>
      </c>
      <c r="B160" s="88" t="s">
        <v>274</v>
      </c>
      <c r="C160" s="88"/>
      <c r="D160" s="92" t="s">
        <v>183</v>
      </c>
      <c r="E160" s="92"/>
      <c r="F160" s="92"/>
      <c r="G160" s="17" t="s">
        <v>18</v>
      </c>
      <c r="H160" s="17">
        <v>45</v>
      </c>
      <c r="I160" s="82">
        <f>3.71*H160/60</f>
        <v>2.7824999999999998</v>
      </c>
    </row>
    <row r="161" spans="1:9" ht="30" customHeight="1">
      <c r="A161" s="94"/>
      <c r="B161" s="88"/>
      <c r="C161" s="88"/>
      <c r="D161" s="92" t="s">
        <v>169</v>
      </c>
      <c r="E161" s="92"/>
      <c r="F161" s="92"/>
      <c r="G161" s="17" t="s">
        <v>4</v>
      </c>
      <c r="H161" s="17">
        <v>30</v>
      </c>
      <c r="I161" s="82">
        <f>3.71*H161/60</f>
        <v>1.855</v>
      </c>
    </row>
    <row r="162" spans="1:9" ht="15" customHeight="1">
      <c r="A162" s="18" t="s">
        <v>277</v>
      </c>
      <c r="B162" s="88" t="s">
        <v>276</v>
      </c>
      <c r="C162" s="88"/>
      <c r="D162" s="88"/>
      <c r="E162" s="88"/>
      <c r="F162" s="88"/>
      <c r="G162" s="88"/>
      <c r="H162" s="88"/>
      <c r="I162" s="89"/>
    </row>
    <row r="163" spans="1:9" ht="45" customHeight="1">
      <c r="A163" s="94" t="s">
        <v>279</v>
      </c>
      <c r="B163" s="88" t="s">
        <v>278</v>
      </c>
      <c r="C163" s="88"/>
      <c r="D163" s="92" t="s">
        <v>191</v>
      </c>
      <c r="E163" s="92"/>
      <c r="F163" s="92"/>
      <c r="G163" s="17" t="s">
        <v>4</v>
      </c>
      <c r="H163" s="17">
        <v>11.4</v>
      </c>
      <c r="I163" s="8">
        <f>3.71*H163/60</f>
        <v>0.7049000000000001</v>
      </c>
    </row>
    <row r="164" spans="1:9" ht="60" customHeight="1">
      <c r="A164" s="94"/>
      <c r="B164" s="88"/>
      <c r="C164" s="88"/>
      <c r="D164" s="92" t="s">
        <v>192</v>
      </c>
      <c r="E164" s="92"/>
      <c r="F164" s="92"/>
      <c r="G164" s="17" t="s">
        <v>4</v>
      </c>
      <c r="H164" s="17">
        <v>23.4</v>
      </c>
      <c r="I164" s="82">
        <f>3.71*H164/60</f>
        <v>1.4468999999999999</v>
      </c>
    </row>
    <row r="165" spans="1:9" ht="30" customHeight="1">
      <c r="A165" s="18" t="s">
        <v>283</v>
      </c>
      <c r="B165" s="88" t="s">
        <v>280</v>
      </c>
      <c r="C165" s="88"/>
      <c r="D165" s="88"/>
      <c r="E165" s="88"/>
      <c r="F165" s="88"/>
      <c r="G165" s="17" t="s">
        <v>193</v>
      </c>
      <c r="H165" s="17">
        <v>4.8</v>
      </c>
      <c r="I165" s="82">
        <f>3.71*H165/60</f>
        <v>0.2968</v>
      </c>
    </row>
    <row r="166" spans="1:9" ht="15" customHeight="1">
      <c r="A166" s="18" t="s">
        <v>284</v>
      </c>
      <c r="B166" s="88" t="s">
        <v>281</v>
      </c>
      <c r="C166" s="88"/>
      <c r="D166" s="88"/>
      <c r="E166" s="88"/>
      <c r="F166" s="88"/>
      <c r="G166" s="17" t="s">
        <v>18</v>
      </c>
      <c r="H166" s="17">
        <v>65</v>
      </c>
      <c r="I166" s="82">
        <f>3.71*H166/60</f>
        <v>4.019166666666667</v>
      </c>
    </row>
    <row r="167" spans="1:9" ht="15" customHeight="1">
      <c r="A167" s="18" t="s">
        <v>285</v>
      </c>
      <c r="B167" s="88" t="s">
        <v>282</v>
      </c>
      <c r="C167" s="88"/>
      <c r="D167" s="88"/>
      <c r="E167" s="88"/>
      <c r="F167" s="88"/>
      <c r="G167" s="17" t="s">
        <v>4</v>
      </c>
      <c r="H167" s="17">
        <v>30</v>
      </c>
      <c r="I167" s="82">
        <f>3.71*H167/60</f>
        <v>1.855</v>
      </c>
    </row>
    <row r="168" spans="1:9" ht="30" customHeight="1">
      <c r="A168" s="94" t="s">
        <v>286</v>
      </c>
      <c r="B168" s="88" t="s">
        <v>194</v>
      </c>
      <c r="C168" s="88"/>
      <c r="D168" s="92" t="s">
        <v>194</v>
      </c>
      <c r="E168" s="92"/>
      <c r="F168" s="92"/>
      <c r="G168" s="92" t="s">
        <v>195</v>
      </c>
      <c r="H168" s="17">
        <v>87</v>
      </c>
      <c r="I168" s="82">
        <f>3.71*H168/60</f>
        <v>5.379499999999999</v>
      </c>
    </row>
    <row r="169" spans="1:9" ht="105" customHeight="1">
      <c r="A169" s="94"/>
      <c r="B169" s="88"/>
      <c r="C169" s="88"/>
      <c r="D169" s="92" t="s">
        <v>196</v>
      </c>
      <c r="E169" s="92"/>
      <c r="F169" s="92"/>
      <c r="G169" s="92"/>
      <c r="H169" s="17" t="s">
        <v>197</v>
      </c>
      <c r="I169" s="8"/>
    </row>
    <row r="170" spans="1:9" ht="45" customHeight="1" thickBot="1">
      <c r="A170" s="21" t="s">
        <v>288</v>
      </c>
      <c r="B170" s="104" t="s">
        <v>287</v>
      </c>
      <c r="C170" s="104"/>
      <c r="D170" s="98" t="s">
        <v>198</v>
      </c>
      <c r="E170" s="98"/>
      <c r="F170" s="98"/>
      <c r="G170" s="35" t="s">
        <v>4</v>
      </c>
      <c r="H170" s="20">
        <v>10.2</v>
      </c>
      <c r="I170" s="26">
        <f>3.71*H170/60</f>
        <v>0.6306999999999999</v>
      </c>
    </row>
    <row r="171" spans="1:9" ht="45" customHeight="1" thickBot="1">
      <c r="A171" s="25"/>
      <c r="B171" s="28"/>
      <c r="C171" s="28"/>
      <c r="D171" s="25"/>
      <c r="E171" s="25"/>
      <c r="F171" s="25"/>
      <c r="G171" s="24"/>
      <c r="H171" s="25"/>
      <c r="I171" s="29"/>
    </row>
    <row r="172" spans="1:9" ht="30" customHeight="1">
      <c r="A172" s="93" t="s">
        <v>290</v>
      </c>
      <c r="B172" s="97" t="s">
        <v>289</v>
      </c>
      <c r="C172" s="97"/>
      <c r="D172" s="91" t="s">
        <v>199</v>
      </c>
      <c r="E172" s="91"/>
      <c r="F172" s="91"/>
      <c r="G172" s="36" t="s">
        <v>4</v>
      </c>
      <c r="H172" s="73">
        <v>30</v>
      </c>
      <c r="I172" s="33">
        <f>3.71*H172/60</f>
        <v>1.855</v>
      </c>
    </row>
    <row r="173" spans="1:9" ht="15" customHeight="1">
      <c r="A173" s="94"/>
      <c r="B173" s="88"/>
      <c r="C173" s="88"/>
      <c r="D173" s="92" t="s">
        <v>200</v>
      </c>
      <c r="E173" s="92"/>
      <c r="F173" s="92"/>
      <c r="G173" s="92"/>
      <c r="H173" s="92"/>
      <c r="I173" s="107"/>
    </row>
    <row r="174" spans="1:9" ht="60" customHeight="1">
      <c r="A174" s="94"/>
      <c r="B174" s="88"/>
      <c r="C174" s="88"/>
      <c r="D174" s="92" t="s">
        <v>174</v>
      </c>
      <c r="E174" s="92"/>
      <c r="F174" s="92"/>
      <c r="G174" s="92" t="s">
        <v>4</v>
      </c>
      <c r="H174" s="71">
        <v>3.2</v>
      </c>
      <c r="I174" s="82">
        <f>3.71*H174/60</f>
        <v>0.19786666666666666</v>
      </c>
    </row>
    <row r="175" spans="1:9" ht="60" customHeight="1">
      <c r="A175" s="94"/>
      <c r="B175" s="88"/>
      <c r="C175" s="88"/>
      <c r="D175" s="92" t="s">
        <v>175</v>
      </c>
      <c r="E175" s="92"/>
      <c r="F175" s="92"/>
      <c r="G175" s="92"/>
      <c r="H175" s="71">
        <v>5.1</v>
      </c>
      <c r="I175" s="82">
        <f>3.71*H175/60</f>
        <v>0.31534999999999996</v>
      </c>
    </row>
    <row r="176" spans="1:9" ht="30" customHeight="1">
      <c r="A176" s="105"/>
      <c r="B176" s="90"/>
      <c r="C176" s="90"/>
      <c r="D176" s="106" t="s">
        <v>176</v>
      </c>
      <c r="E176" s="106"/>
      <c r="F176" s="106"/>
      <c r="G176" s="106"/>
      <c r="H176" s="78">
        <v>3.7</v>
      </c>
      <c r="I176" s="82">
        <f>3.71*H176/60</f>
        <v>0.22878333333333334</v>
      </c>
    </row>
    <row r="177" spans="1:9" ht="15.75" customHeight="1">
      <c r="A177" s="37" t="s">
        <v>292</v>
      </c>
      <c r="B177" s="95" t="s">
        <v>291</v>
      </c>
      <c r="C177" s="95"/>
      <c r="D177" s="95"/>
      <c r="E177" s="95"/>
      <c r="F177" s="95"/>
      <c r="G177" s="95"/>
      <c r="H177" s="95"/>
      <c r="I177" s="96"/>
    </row>
    <row r="178" spans="1:9" ht="30" customHeight="1">
      <c r="A178" s="74" t="s">
        <v>296</v>
      </c>
      <c r="B178" s="88" t="s">
        <v>293</v>
      </c>
      <c r="C178" s="88"/>
      <c r="D178" s="88"/>
      <c r="E178" s="88"/>
      <c r="F178" s="88"/>
      <c r="G178" s="71" t="s">
        <v>4</v>
      </c>
      <c r="H178" s="71">
        <v>69</v>
      </c>
      <c r="I178" s="82">
        <f>3.71*H178/60</f>
        <v>4.2665</v>
      </c>
    </row>
    <row r="179" spans="1:9" ht="90" customHeight="1">
      <c r="A179" s="74" t="s">
        <v>297</v>
      </c>
      <c r="B179" s="88" t="s">
        <v>294</v>
      </c>
      <c r="C179" s="88"/>
      <c r="D179" s="88"/>
      <c r="E179" s="88"/>
      <c r="F179" s="88"/>
      <c r="G179" s="71" t="s">
        <v>4</v>
      </c>
      <c r="H179" s="71" t="s">
        <v>182</v>
      </c>
      <c r="I179" s="82"/>
    </row>
    <row r="180" spans="1:9" ht="45" customHeight="1">
      <c r="A180" s="74" t="s">
        <v>298</v>
      </c>
      <c r="B180" s="88" t="s">
        <v>807</v>
      </c>
      <c r="C180" s="88"/>
      <c r="D180" s="88"/>
      <c r="E180" s="88"/>
      <c r="F180" s="88"/>
      <c r="G180" s="71" t="s">
        <v>201</v>
      </c>
      <c r="H180" s="71">
        <v>40.2</v>
      </c>
      <c r="I180" s="82">
        <f>3.71*H180/60</f>
        <v>2.4857</v>
      </c>
    </row>
    <row r="181" spans="1:9" ht="30" customHeight="1">
      <c r="A181" s="74" t="s">
        <v>299</v>
      </c>
      <c r="B181" s="88" t="s">
        <v>295</v>
      </c>
      <c r="C181" s="88"/>
      <c r="D181" s="88"/>
      <c r="E181" s="88"/>
      <c r="F181" s="88"/>
      <c r="G181" s="71" t="s">
        <v>4</v>
      </c>
      <c r="H181" s="71">
        <v>16.2</v>
      </c>
      <c r="I181" s="82">
        <f>3.71*H181/60</f>
        <v>1.0017</v>
      </c>
    </row>
    <row r="182" spans="1:9" ht="15.75" customHeight="1">
      <c r="A182" s="74" t="s">
        <v>301</v>
      </c>
      <c r="B182" s="88" t="s">
        <v>300</v>
      </c>
      <c r="C182" s="88"/>
      <c r="D182" s="88"/>
      <c r="E182" s="88"/>
      <c r="F182" s="88"/>
      <c r="G182" s="88"/>
      <c r="H182" s="88"/>
      <c r="I182" s="89"/>
    </row>
    <row r="183" spans="1:9" ht="30" customHeight="1">
      <c r="A183" s="74" t="s">
        <v>306</v>
      </c>
      <c r="B183" s="88" t="s">
        <v>302</v>
      </c>
      <c r="C183" s="88"/>
      <c r="D183" s="88"/>
      <c r="E183" s="88"/>
      <c r="F183" s="88"/>
      <c r="G183" s="71" t="s">
        <v>4</v>
      </c>
      <c r="H183" s="71">
        <v>16.2</v>
      </c>
      <c r="I183" s="82">
        <f>3.71*H183/60</f>
        <v>1.0017</v>
      </c>
    </row>
    <row r="184" spans="1:9" ht="45" customHeight="1">
      <c r="A184" s="74" t="s">
        <v>307</v>
      </c>
      <c r="B184" s="88" t="s">
        <v>303</v>
      </c>
      <c r="C184" s="88"/>
      <c r="D184" s="88"/>
      <c r="E184" s="88"/>
      <c r="F184" s="88"/>
      <c r="G184" s="71" t="s">
        <v>4</v>
      </c>
      <c r="H184" s="71">
        <v>56.4</v>
      </c>
      <c r="I184" s="82">
        <f>3.71*H184/60</f>
        <v>3.4874</v>
      </c>
    </row>
    <row r="185" spans="1:9" ht="30" customHeight="1">
      <c r="A185" s="74" t="s">
        <v>308</v>
      </c>
      <c r="B185" s="88" t="s">
        <v>304</v>
      </c>
      <c r="C185" s="88"/>
      <c r="D185" s="88"/>
      <c r="E185" s="88"/>
      <c r="F185" s="88"/>
      <c r="G185" s="71" t="s">
        <v>6</v>
      </c>
      <c r="H185" s="71">
        <v>37.8</v>
      </c>
      <c r="I185" s="82">
        <f>3.71*H185/60</f>
        <v>2.3373</v>
      </c>
    </row>
    <row r="186" spans="1:9" ht="30" customHeight="1">
      <c r="A186" s="74" t="s">
        <v>309</v>
      </c>
      <c r="B186" s="88" t="s">
        <v>305</v>
      </c>
      <c r="C186" s="88"/>
      <c r="D186" s="88"/>
      <c r="E186" s="88"/>
      <c r="F186" s="88"/>
      <c r="G186" s="71" t="s">
        <v>4</v>
      </c>
      <c r="H186" s="71">
        <v>30.6</v>
      </c>
      <c r="I186" s="82">
        <f>3.71*H186/60</f>
        <v>1.8921000000000001</v>
      </c>
    </row>
    <row r="187" spans="1:9" ht="15" customHeight="1">
      <c r="A187" s="74" t="s">
        <v>311</v>
      </c>
      <c r="B187" s="88" t="s">
        <v>310</v>
      </c>
      <c r="C187" s="88"/>
      <c r="D187" s="88"/>
      <c r="E187" s="88"/>
      <c r="F187" s="88"/>
      <c r="G187" s="88"/>
      <c r="H187" s="88"/>
      <c r="I187" s="89"/>
    </row>
    <row r="188" spans="1:9" ht="15" customHeight="1">
      <c r="A188" s="74" t="s">
        <v>314</v>
      </c>
      <c r="B188" s="88" t="s">
        <v>312</v>
      </c>
      <c r="C188" s="88"/>
      <c r="D188" s="88"/>
      <c r="E188" s="88"/>
      <c r="F188" s="88"/>
      <c r="G188" s="92" t="s">
        <v>4</v>
      </c>
      <c r="H188" s="92">
        <v>10.2</v>
      </c>
      <c r="I188" s="102">
        <f>3.71*H188/60</f>
        <v>0.6306999999999999</v>
      </c>
    </row>
    <row r="189" spans="1:9" ht="15" customHeight="1" thickBot="1">
      <c r="A189" s="76" t="s">
        <v>315</v>
      </c>
      <c r="B189" s="104" t="s">
        <v>313</v>
      </c>
      <c r="C189" s="104"/>
      <c r="D189" s="104"/>
      <c r="E189" s="104"/>
      <c r="F189" s="104"/>
      <c r="G189" s="98"/>
      <c r="H189" s="98"/>
      <c r="I189" s="103"/>
    </row>
    <row r="190" spans="1:9" ht="15" customHeight="1">
      <c r="A190" s="25"/>
      <c r="B190" s="25"/>
      <c r="C190" s="25"/>
      <c r="D190" s="25"/>
      <c r="E190" s="25"/>
      <c r="F190" s="25"/>
      <c r="G190" s="25"/>
      <c r="H190" s="25"/>
      <c r="I190" s="29"/>
    </row>
    <row r="191" spans="1:9" ht="15" customHeight="1">
      <c r="A191" s="25"/>
      <c r="B191" s="25"/>
      <c r="C191" s="25"/>
      <c r="D191" s="25"/>
      <c r="E191" s="25"/>
      <c r="F191" s="25"/>
      <c r="G191" s="25"/>
      <c r="H191" s="25"/>
      <c r="I191" s="29"/>
    </row>
    <row r="192" spans="1:9" ht="15" customHeight="1">
      <c r="A192" s="25"/>
      <c r="B192" s="25"/>
      <c r="C192" s="25"/>
      <c r="D192" s="25"/>
      <c r="E192" s="25"/>
      <c r="F192" s="25"/>
      <c r="G192" s="25"/>
      <c r="H192" s="25"/>
      <c r="I192" s="29"/>
    </row>
    <row r="193" spans="1:9" ht="15" customHeight="1">
      <c r="A193" s="25"/>
      <c r="B193" s="25"/>
      <c r="C193" s="25"/>
      <c r="D193" s="25"/>
      <c r="E193" s="25"/>
      <c r="F193" s="25"/>
      <c r="G193" s="25"/>
      <c r="H193" s="25"/>
      <c r="I193" s="29"/>
    </row>
    <row r="194" spans="1:9" ht="15" customHeight="1">
      <c r="A194" s="25"/>
      <c r="B194" s="25"/>
      <c r="C194" s="25"/>
      <c r="D194" s="25"/>
      <c r="E194" s="25"/>
      <c r="F194" s="25"/>
      <c r="G194" s="25"/>
      <c r="H194" s="25"/>
      <c r="I194" s="29"/>
    </row>
    <row r="195" spans="1:9" ht="15" customHeight="1">
      <c r="A195" s="25"/>
      <c r="B195" s="25"/>
      <c r="C195" s="25"/>
      <c r="D195" s="25"/>
      <c r="E195" s="25"/>
      <c r="F195" s="25"/>
      <c r="G195" s="25"/>
      <c r="H195" s="25"/>
      <c r="I195" s="29"/>
    </row>
    <row r="196" spans="1:9" ht="15" customHeight="1" thickBot="1">
      <c r="A196" s="25"/>
      <c r="B196" s="25"/>
      <c r="C196" s="25"/>
      <c r="D196" s="25"/>
      <c r="E196" s="25"/>
      <c r="F196" s="25"/>
      <c r="G196" s="25"/>
      <c r="H196" s="25"/>
      <c r="I196" s="29"/>
    </row>
    <row r="197" spans="1:9" ht="60" customHeight="1">
      <c r="A197" s="93" t="s">
        <v>317</v>
      </c>
      <c r="B197" s="97" t="s">
        <v>316</v>
      </c>
      <c r="C197" s="97"/>
      <c r="D197" s="91" t="s">
        <v>174</v>
      </c>
      <c r="E197" s="91"/>
      <c r="F197" s="91"/>
      <c r="G197" s="91" t="s">
        <v>4</v>
      </c>
      <c r="H197" s="73">
        <v>3.2</v>
      </c>
      <c r="I197" s="33">
        <f>3.71*H197/60</f>
        <v>0.19786666666666666</v>
      </c>
    </row>
    <row r="198" spans="1:9" ht="60" customHeight="1">
      <c r="A198" s="94"/>
      <c r="B198" s="88"/>
      <c r="C198" s="88"/>
      <c r="D198" s="92" t="s">
        <v>175</v>
      </c>
      <c r="E198" s="92"/>
      <c r="F198" s="92"/>
      <c r="G198" s="92"/>
      <c r="H198" s="71">
        <v>5.1</v>
      </c>
      <c r="I198" s="82">
        <f>3.71*H198/60</f>
        <v>0.31534999999999996</v>
      </c>
    </row>
    <row r="199" spans="1:9" ht="30" customHeight="1">
      <c r="A199" s="94"/>
      <c r="B199" s="88"/>
      <c r="C199" s="88"/>
      <c r="D199" s="92" t="s">
        <v>176</v>
      </c>
      <c r="E199" s="92"/>
      <c r="F199" s="92"/>
      <c r="G199" s="92"/>
      <c r="H199" s="71">
        <v>3.7</v>
      </c>
      <c r="I199" s="82">
        <f>3.71*H199/60</f>
        <v>0.22878333333333334</v>
      </c>
    </row>
    <row r="200" spans="1:9" ht="15.75" customHeight="1">
      <c r="A200" s="74" t="s">
        <v>325</v>
      </c>
      <c r="B200" s="88" t="s">
        <v>318</v>
      </c>
      <c r="C200" s="88"/>
      <c r="D200" s="88"/>
      <c r="E200" s="88"/>
      <c r="F200" s="88"/>
      <c r="G200" s="88"/>
      <c r="H200" s="88"/>
      <c r="I200" s="89"/>
    </row>
    <row r="201" spans="1:9" ht="15" customHeight="1">
      <c r="A201" s="74" t="s">
        <v>324</v>
      </c>
      <c r="B201" s="88" t="s">
        <v>319</v>
      </c>
      <c r="C201" s="88"/>
      <c r="D201" s="88"/>
      <c r="E201" s="88"/>
      <c r="F201" s="88"/>
      <c r="G201" s="100" t="s">
        <v>4</v>
      </c>
      <c r="H201" s="71">
        <v>85.2</v>
      </c>
      <c r="I201" s="82">
        <f>3.71*H201/60</f>
        <v>5.268199999999999</v>
      </c>
    </row>
    <row r="202" spans="1:9" ht="30" customHeight="1">
      <c r="A202" s="74" t="s">
        <v>323</v>
      </c>
      <c r="B202" s="88" t="s">
        <v>320</v>
      </c>
      <c r="C202" s="88"/>
      <c r="D202" s="88"/>
      <c r="E202" s="88"/>
      <c r="F202" s="88"/>
      <c r="G202" s="100"/>
      <c r="H202" s="71">
        <v>33</v>
      </c>
      <c r="I202" s="82">
        <f>3.71*H202/60</f>
        <v>2.0404999999999998</v>
      </c>
    </row>
    <row r="203" spans="1:9" ht="30" customHeight="1" thickBot="1">
      <c r="A203" s="75" t="s">
        <v>322</v>
      </c>
      <c r="B203" s="90" t="s">
        <v>321</v>
      </c>
      <c r="C203" s="90"/>
      <c r="D203" s="90"/>
      <c r="E203" s="90"/>
      <c r="F203" s="90"/>
      <c r="G203" s="101"/>
      <c r="H203" s="78">
        <v>118.2</v>
      </c>
      <c r="I203" s="16">
        <f>3.71*H203/60</f>
        <v>7.3087</v>
      </c>
    </row>
    <row r="204" spans="1:9" ht="15.75" customHeight="1">
      <c r="A204" s="79" t="s">
        <v>327</v>
      </c>
      <c r="B204" s="97" t="s">
        <v>326</v>
      </c>
      <c r="C204" s="97"/>
      <c r="D204" s="97"/>
      <c r="E204" s="97"/>
      <c r="F204" s="97"/>
      <c r="G204" s="97"/>
      <c r="H204" s="97"/>
      <c r="I204" s="99"/>
    </row>
    <row r="205" spans="1:9" ht="15" customHeight="1">
      <c r="A205" s="94" t="s">
        <v>332</v>
      </c>
      <c r="B205" s="88" t="s">
        <v>331</v>
      </c>
      <c r="C205" s="88"/>
      <c r="D205" s="92" t="s">
        <v>202</v>
      </c>
      <c r="E205" s="92"/>
      <c r="F205" s="92"/>
      <c r="G205" s="92" t="s">
        <v>4</v>
      </c>
      <c r="H205" s="71">
        <v>111.6</v>
      </c>
      <c r="I205" s="82">
        <f>3.71*H205/60</f>
        <v>6.9006</v>
      </c>
    </row>
    <row r="206" spans="1:9" ht="15" customHeight="1">
      <c r="A206" s="94"/>
      <c r="B206" s="88"/>
      <c r="C206" s="88"/>
      <c r="D206" s="92" t="s">
        <v>203</v>
      </c>
      <c r="E206" s="92"/>
      <c r="F206" s="92"/>
      <c r="G206" s="92"/>
      <c r="H206" s="71">
        <v>67.2</v>
      </c>
      <c r="I206" s="82">
        <f aca="true" t="shared" si="8" ref="I206:I213">3.71*H206/60</f>
        <v>4.1552</v>
      </c>
    </row>
    <row r="207" spans="1:9" ht="15" customHeight="1">
      <c r="A207" s="94" t="s">
        <v>333</v>
      </c>
      <c r="B207" s="88" t="s">
        <v>330</v>
      </c>
      <c r="C207" s="88"/>
      <c r="D207" s="92" t="s">
        <v>202</v>
      </c>
      <c r="E207" s="92"/>
      <c r="F207" s="92"/>
      <c r="G207" s="92" t="s">
        <v>4</v>
      </c>
      <c r="H207" s="71">
        <v>166.2</v>
      </c>
      <c r="I207" s="82">
        <f t="shared" si="8"/>
        <v>10.2767</v>
      </c>
    </row>
    <row r="208" spans="1:9" ht="15" customHeight="1">
      <c r="A208" s="94"/>
      <c r="B208" s="88"/>
      <c r="C208" s="88"/>
      <c r="D208" s="92" t="s">
        <v>203</v>
      </c>
      <c r="E208" s="92"/>
      <c r="F208" s="92"/>
      <c r="G208" s="92"/>
      <c r="H208" s="71">
        <v>121.8</v>
      </c>
      <c r="I208" s="82">
        <f t="shared" si="8"/>
        <v>7.5313</v>
      </c>
    </row>
    <row r="209" spans="1:9" ht="75" customHeight="1">
      <c r="A209" s="94" t="s">
        <v>334</v>
      </c>
      <c r="B209" s="88" t="s">
        <v>329</v>
      </c>
      <c r="C209" s="88"/>
      <c r="D209" s="92" t="s">
        <v>204</v>
      </c>
      <c r="E209" s="92"/>
      <c r="F209" s="92"/>
      <c r="G209" s="92" t="s">
        <v>18</v>
      </c>
      <c r="H209" s="71">
        <v>34.2</v>
      </c>
      <c r="I209" s="82">
        <f t="shared" si="8"/>
        <v>2.1147</v>
      </c>
    </row>
    <row r="210" spans="1:9" ht="15" customHeight="1">
      <c r="A210" s="94"/>
      <c r="B210" s="88"/>
      <c r="C210" s="88"/>
      <c r="D210" s="92" t="s">
        <v>17</v>
      </c>
      <c r="E210" s="92"/>
      <c r="F210" s="92"/>
      <c r="G210" s="92"/>
      <c r="H210" s="71">
        <v>90</v>
      </c>
      <c r="I210" s="82">
        <f t="shared" si="8"/>
        <v>5.5649999999999995</v>
      </c>
    </row>
    <row r="211" spans="1:9" ht="45" customHeight="1">
      <c r="A211" s="94"/>
      <c r="B211" s="88"/>
      <c r="C211" s="88"/>
      <c r="D211" s="92" t="s">
        <v>20</v>
      </c>
      <c r="E211" s="92"/>
      <c r="F211" s="92"/>
      <c r="G211" s="92"/>
      <c r="H211" s="71">
        <v>55.8</v>
      </c>
      <c r="I211" s="82">
        <f t="shared" si="8"/>
        <v>3.4503</v>
      </c>
    </row>
    <row r="212" spans="1:9" ht="45" customHeight="1">
      <c r="A212" s="94" t="s">
        <v>335</v>
      </c>
      <c r="B212" s="88" t="s">
        <v>328</v>
      </c>
      <c r="C212" s="88"/>
      <c r="D212" s="92" t="s">
        <v>183</v>
      </c>
      <c r="E212" s="92"/>
      <c r="F212" s="92"/>
      <c r="G212" s="71" t="s">
        <v>18</v>
      </c>
      <c r="H212" s="71">
        <v>45</v>
      </c>
      <c r="I212" s="82">
        <f t="shared" si="8"/>
        <v>2.7824999999999998</v>
      </c>
    </row>
    <row r="213" spans="1:9" ht="45" customHeight="1">
      <c r="A213" s="94"/>
      <c r="B213" s="88"/>
      <c r="C213" s="88"/>
      <c r="D213" s="92" t="s">
        <v>20</v>
      </c>
      <c r="E213" s="92"/>
      <c r="F213" s="92"/>
      <c r="G213" s="71" t="s">
        <v>4</v>
      </c>
      <c r="H213" s="71">
        <v>6.6</v>
      </c>
      <c r="I213" s="82">
        <f t="shared" si="8"/>
        <v>0.40809999999999996</v>
      </c>
    </row>
    <row r="214" spans="1:9" ht="30" customHeight="1" thickBot="1">
      <c r="A214" s="75" t="s">
        <v>337</v>
      </c>
      <c r="B214" s="90" t="s">
        <v>336</v>
      </c>
      <c r="C214" s="90"/>
      <c r="D214" s="90"/>
      <c r="E214" s="90"/>
      <c r="F214" s="90"/>
      <c r="G214" s="78" t="s">
        <v>4</v>
      </c>
      <c r="H214" s="78">
        <v>21</v>
      </c>
      <c r="I214" s="16">
        <f>3.71*H214/60</f>
        <v>1.2985</v>
      </c>
    </row>
    <row r="215" spans="1:9" ht="15.75" customHeight="1">
      <c r="A215" s="9" t="s">
        <v>339</v>
      </c>
      <c r="B215" s="108" t="s">
        <v>338</v>
      </c>
      <c r="C215" s="108"/>
      <c r="D215" s="108"/>
      <c r="E215" s="108"/>
      <c r="F215" s="108"/>
      <c r="G215" s="108"/>
      <c r="H215" s="108"/>
      <c r="I215" s="109"/>
    </row>
    <row r="216" spans="1:9" ht="30" customHeight="1">
      <c r="A216" s="74" t="s">
        <v>344</v>
      </c>
      <c r="B216" s="88" t="s">
        <v>340</v>
      </c>
      <c r="C216" s="88"/>
      <c r="D216" s="88"/>
      <c r="E216" s="88"/>
      <c r="F216" s="88"/>
      <c r="G216" s="71" t="s">
        <v>4</v>
      </c>
      <c r="H216" s="71">
        <v>52.2</v>
      </c>
      <c r="I216" s="82">
        <f>3.71*H216/60</f>
        <v>3.2277</v>
      </c>
    </row>
    <row r="217" spans="1:9" ht="60" customHeight="1">
      <c r="A217" s="74" t="s">
        <v>345</v>
      </c>
      <c r="B217" s="88" t="s">
        <v>341</v>
      </c>
      <c r="C217" s="88"/>
      <c r="D217" s="88"/>
      <c r="E217" s="88"/>
      <c r="F217" s="88"/>
      <c r="G217" s="71" t="s">
        <v>4</v>
      </c>
      <c r="H217" s="71">
        <v>48.6</v>
      </c>
      <c r="I217" s="82">
        <f>3.71*H217/60</f>
        <v>3.0051</v>
      </c>
    </row>
    <row r="218" spans="1:9" ht="30" customHeight="1">
      <c r="A218" s="74" t="s">
        <v>346</v>
      </c>
      <c r="B218" s="88" t="s">
        <v>342</v>
      </c>
      <c r="C218" s="88"/>
      <c r="D218" s="88"/>
      <c r="E218" s="88"/>
      <c r="F218" s="88"/>
      <c r="G218" s="71" t="s">
        <v>4</v>
      </c>
      <c r="H218" s="71">
        <v>11.4</v>
      </c>
      <c r="I218" s="82">
        <f>3.71*H218/60</f>
        <v>0.7049000000000001</v>
      </c>
    </row>
    <row r="219" spans="1:9" ht="45" customHeight="1" thickBot="1">
      <c r="A219" s="76" t="s">
        <v>347</v>
      </c>
      <c r="B219" s="104" t="s">
        <v>343</v>
      </c>
      <c r="C219" s="104"/>
      <c r="D219" s="104"/>
      <c r="E219" s="104"/>
      <c r="F219" s="104"/>
      <c r="G219" s="72" t="s">
        <v>18</v>
      </c>
      <c r="H219" s="72">
        <v>45</v>
      </c>
      <c r="I219" s="83">
        <f>3.71*H219/60</f>
        <v>2.7824999999999998</v>
      </c>
    </row>
    <row r="220" spans="1:9" ht="60" customHeight="1">
      <c r="A220" s="93" t="s">
        <v>349</v>
      </c>
      <c r="B220" s="97" t="s">
        <v>348</v>
      </c>
      <c r="C220" s="97"/>
      <c r="D220" s="91" t="s">
        <v>205</v>
      </c>
      <c r="E220" s="91"/>
      <c r="F220" s="91"/>
      <c r="G220" s="91" t="s">
        <v>4</v>
      </c>
      <c r="H220" s="73">
        <v>27</v>
      </c>
      <c r="I220" s="33">
        <f>3.71*H220/60</f>
        <v>1.6695</v>
      </c>
    </row>
    <row r="221" spans="1:9" ht="30" customHeight="1">
      <c r="A221" s="94"/>
      <c r="B221" s="88"/>
      <c r="C221" s="88"/>
      <c r="D221" s="92" t="s">
        <v>169</v>
      </c>
      <c r="E221" s="92"/>
      <c r="F221" s="92"/>
      <c r="G221" s="92"/>
      <c r="H221" s="71">
        <v>52.2</v>
      </c>
      <c r="I221" s="82">
        <f>3.71*H221/60</f>
        <v>3.2277</v>
      </c>
    </row>
    <row r="222" spans="1:9" ht="45" customHeight="1">
      <c r="A222" s="37" t="s">
        <v>351</v>
      </c>
      <c r="B222" s="95" t="s">
        <v>350</v>
      </c>
      <c r="C222" s="95"/>
      <c r="D222" s="95"/>
      <c r="E222" s="95"/>
      <c r="F222" s="95"/>
      <c r="G222" s="95"/>
      <c r="H222" s="95"/>
      <c r="I222" s="96"/>
    </row>
    <row r="223" spans="1:9" ht="45" customHeight="1">
      <c r="A223" s="74" t="s">
        <v>356</v>
      </c>
      <c r="B223" s="88" t="s">
        <v>355</v>
      </c>
      <c r="C223" s="88"/>
      <c r="D223" s="88"/>
      <c r="E223" s="88"/>
      <c r="F223" s="88"/>
      <c r="G223" s="92" t="s">
        <v>206</v>
      </c>
      <c r="H223" s="92" t="s">
        <v>207</v>
      </c>
      <c r="I223" s="5"/>
    </row>
    <row r="224" spans="1:9" ht="30" customHeight="1">
      <c r="A224" s="74" t="s">
        <v>357</v>
      </c>
      <c r="B224" s="88" t="s">
        <v>354</v>
      </c>
      <c r="C224" s="88"/>
      <c r="D224" s="88"/>
      <c r="E224" s="88"/>
      <c r="F224" s="88"/>
      <c r="G224" s="92"/>
      <c r="H224" s="92"/>
      <c r="I224" s="5"/>
    </row>
    <row r="225" spans="1:9" ht="45" customHeight="1">
      <c r="A225" s="74" t="s">
        <v>358</v>
      </c>
      <c r="B225" s="88" t="s">
        <v>353</v>
      </c>
      <c r="C225" s="88"/>
      <c r="D225" s="88"/>
      <c r="E225" s="88"/>
      <c r="F225" s="88"/>
      <c r="G225" s="92"/>
      <c r="H225" s="92"/>
      <c r="I225" s="5"/>
    </row>
    <row r="226" spans="1:9" ht="45" customHeight="1">
      <c r="A226" s="74" t="s">
        <v>359</v>
      </c>
      <c r="B226" s="88" t="s">
        <v>352</v>
      </c>
      <c r="C226" s="88"/>
      <c r="D226" s="88"/>
      <c r="E226" s="88"/>
      <c r="F226" s="88"/>
      <c r="G226" s="92"/>
      <c r="H226" s="92"/>
      <c r="I226" s="5"/>
    </row>
    <row r="227" spans="1:9" ht="39" customHeight="1">
      <c r="A227" s="74" t="s">
        <v>361</v>
      </c>
      <c r="B227" s="88" t="s">
        <v>360</v>
      </c>
      <c r="C227" s="88"/>
      <c r="D227" s="88"/>
      <c r="E227" s="88"/>
      <c r="F227" s="88"/>
      <c r="G227" s="71" t="s">
        <v>206</v>
      </c>
      <c r="H227" s="71" t="s">
        <v>207</v>
      </c>
      <c r="I227" s="5"/>
    </row>
    <row r="228" spans="1:9" ht="15.75" customHeight="1">
      <c r="A228" s="37" t="s">
        <v>363</v>
      </c>
      <c r="B228" s="95" t="s">
        <v>362</v>
      </c>
      <c r="C228" s="95"/>
      <c r="D228" s="95"/>
      <c r="E228" s="95"/>
      <c r="F228" s="95"/>
      <c r="G228" s="95"/>
      <c r="H228" s="95"/>
      <c r="I228" s="96"/>
    </row>
    <row r="229" spans="1:9" ht="30" customHeight="1">
      <c r="A229" s="74" t="s">
        <v>371</v>
      </c>
      <c r="B229" s="88" t="s">
        <v>364</v>
      </c>
      <c r="C229" s="88"/>
      <c r="D229" s="88"/>
      <c r="E229" s="88"/>
      <c r="F229" s="88"/>
      <c r="G229" s="92" t="s">
        <v>4</v>
      </c>
      <c r="H229" s="92" t="s">
        <v>207</v>
      </c>
      <c r="I229" s="5"/>
    </row>
    <row r="230" spans="1:9" ht="45" customHeight="1">
      <c r="A230" s="74" t="s">
        <v>370</v>
      </c>
      <c r="B230" s="88" t="s">
        <v>365</v>
      </c>
      <c r="C230" s="88"/>
      <c r="D230" s="88"/>
      <c r="E230" s="88"/>
      <c r="F230" s="88"/>
      <c r="G230" s="92"/>
      <c r="H230" s="92"/>
      <c r="I230" s="5"/>
    </row>
    <row r="231" spans="1:9" ht="45" customHeight="1">
      <c r="A231" s="74" t="s">
        <v>369</v>
      </c>
      <c r="B231" s="88" t="s">
        <v>366</v>
      </c>
      <c r="C231" s="88"/>
      <c r="D231" s="88"/>
      <c r="E231" s="88"/>
      <c r="F231" s="88"/>
      <c r="G231" s="92"/>
      <c r="H231" s="92"/>
      <c r="I231" s="5"/>
    </row>
    <row r="232" spans="1:9" ht="30" customHeight="1" thickBot="1">
      <c r="A232" s="76" t="s">
        <v>368</v>
      </c>
      <c r="B232" s="104" t="s">
        <v>367</v>
      </c>
      <c r="C232" s="104"/>
      <c r="D232" s="104"/>
      <c r="E232" s="104"/>
      <c r="F232" s="104"/>
      <c r="G232" s="98"/>
      <c r="H232" s="98"/>
      <c r="I232" s="27"/>
    </row>
  </sheetData>
  <sheetProtection/>
  <mergeCells count="360">
    <mergeCell ref="H229:H232"/>
    <mergeCell ref="G229:G232"/>
    <mergeCell ref="B229:F229"/>
    <mergeCell ref="B230:F230"/>
    <mergeCell ref="B231:F231"/>
    <mergeCell ref="B232:F232"/>
    <mergeCell ref="B222:I222"/>
    <mergeCell ref="H223:H226"/>
    <mergeCell ref="G223:G226"/>
    <mergeCell ref="B226:F226"/>
    <mergeCell ref="B225:F225"/>
    <mergeCell ref="B224:F224"/>
    <mergeCell ref="B223:F223"/>
    <mergeCell ref="B227:F227"/>
    <mergeCell ref="B228:I228"/>
    <mergeCell ref="B209:C211"/>
    <mergeCell ref="B212:C213"/>
    <mergeCell ref="B214:F214"/>
    <mergeCell ref="B215:I215"/>
    <mergeCell ref="G220:G221"/>
    <mergeCell ref="B216:F216"/>
    <mergeCell ref="B217:F217"/>
    <mergeCell ref="B218:F218"/>
    <mergeCell ref="B219:F219"/>
    <mergeCell ref="D221:F221"/>
    <mergeCell ref="D220:F220"/>
    <mergeCell ref="B220:C221"/>
    <mergeCell ref="A30:I30"/>
    <mergeCell ref="A28:A29"/>
    <mergeCell ref="A43:A47"/>
    <mergeCell ref="G31:G34"/>
    <mergeCell ref="D33:F33"/>
    <mergeCell ref="D34:F34"/>
    <mergeCell ref="B31:C34"/>
    <mergeCell ref="A31:A34"/>
    <mergeCell ref="A35:I35"/>
    <mergeCell ref="G36:G39"/>
    <mergeCell ref="D39:F39"/>
    <mergeCell ref="D38:F38"/>
    <mergeCell ref="D37:F37"/>
    <mergeCell ref="D36:F36"/>
    <mergeCell ref="B36:C39"/>
    <mergeCell ref="B40:F40"/>
    <mergeCell ref="B41:F41"/>
    <mergeCell ref="A36:A39"/>
    <mergeCell ref="D31:F31"/>
    <mergeCell ref="D32:F32"/>
    <mergeCell ref="G43:G45"/>
    <mergeCell ref="G46:G47"/>
    <mergeCell ref="B42:C42"/>
    <mergeCell ref="B43:C47"/>
    <mergeCell ref="G24:G25"/>
    <mergeCell ref="G26:G27"/>
    <mergeCell ref="G28:G29"/>
    <mergeCell ref="D24:F24"/>
    <mergeCell ref="D25:F25"/>
    <mergeCell ref="B24:C25"/>
    <mergeCell ref="D27:F27"/>
    <mergeCell ref="D26:F26"/>
    <mergeCell ref="B26:C27"/>
    <mergeCell ref="D29:F29"/>
    <mergeCell ref="D28:F28"/>
    <mergeCell ref="B28:C29"/>
    <mergeCell ref="B15:F15"/>
    <mergeCell ref="B16:F16"/>
    <mergeCell ref="B7:I7"/>
    <mergeCell ref="A20:A22"/>
    <mergeCell ref="A24:A25"/>
    <mergeCell ref="A26:A27"/>
    <mergeCell ref="B20:C22"/>
    <mergeCell ref="A23:I23"/>
    <mergeCell ref="D20:F20"/>
    <mergeCell ref="D21:F21"/>
    <mergeCell ref="D22:F22"/>
    <mergeCell ref="B17:F17"/>
    <mergeCell ref="A13:A14"/>
    <mergeCell ref="B12:I12"/>
    <mergeCell ref="G13:G14"/>
    <mergeCell ref="D13:F13"/>
    <mergeCell ref="G8:G11"/>
    <mergeCell ref="H8:H11"/>
    <mergeCell ref="B11:F11"/>
    <mergeCell ref="B10:F10"/>
    <mergeCell ref="B9:F9"/>
    <mergeCell ref="B8:F8"/>
    <mergeCell ref="D14:F14"/>
    <mergeCell ref="B13:C14"/>
    <mergeCell ref="F4:I4"/>
    <mergeCell ref="A5:I5"/>
    <mergeCell ref="B6:C6"/>
    <mergeCell ref="D6:F6"/>
    <mergeCell ref="A1:I1"/>
    <mergeCell ref="A2:I2"/>
    <mergeCell ref="D47:F47"/>
    <mergeCell ref="D46:F46"/>
    <mergeCell ref="D45:F45"/>
    <mergeCell ref="D44:F44"/>
    <mergeCell ref="D43:F43"/>
    <mergeCell ref="D42:F42"/>
    <mergeCell ref="A62:A63"/>
    <mergeCell ref="A65:A68"/>
    <mergeCell ref="B65:C68"/>
    <mergeCell ref="B64:F64"/>
    <mergeCell ref="B62:C63"/>
    <mergeCell ref="B58:C61"/>
    <mergeCell ref="A52:A55"/>
    <mergeCell ref="B57:F57"/>
    <mergeCell ref="A48:I48"/>
    <mergeCell ref="D49:F49"/>
    <mergeCell ref="B50:F50"/>
    <mergeCell ref="B49:C49"/>
    <mergeCell ref="B51:F51"/>
    <mergeCell ref="B52:C55"/>
    <mergeCell ref="B56:I56"/>
    <mergeCell ref="G52:G55"/>
    <mergeCell ref="D55:F55"/>
    <mergeCell ref="D54:F54"/>
    <mergeCell ref="D53:F53"/>
    <mergeCell ref="D52:F52"/>
    <mergeCell ref="A58:A61"/>
    <mergeCell ref="G58:G61"/>
    <mergeCell ref="G65:G67"/>
    <mergeCell ref="D68:F68"/>
    <mergeCell ref="D67:F67"/>
    <mergeCell ref="D66:F66"/>
    <mergeCell ref="D65:F65"/>
    <mergeCell ref="D63:F63"/>
    <mergeCell ref="D62:F62"/>
    <mergeCell ref="D61:F61"/>
    <mergeCell ref="D60:F60"/>
    <mergeCell ref="D59:F59"/>
    <mergeCell ref="D58:F58"/>
    <mergeCell ref="D69:F69"/>
    <mergeCell ref="D70:F70"/>
    <mergeCell ref="D73:F73"/>
    <mergeCell ref="D72:F72"/>
    <mergeCell ref="D71:F71"/>
    <mergeCell ref="G71:G73"/>
    <mergeCell ref="G69:G70"/>
    <mergeCell ref="A69:A70"/>
    <mergeCell ref="A71:A73"/>
    <mergeCell ref="B69:C70"/>
    <mergeCell ref="B71:C73"/>
    <mergeCell ref="E81:F81"/>
    <mergeCell ref="D80:D81"/>
    <mergeCell ref="B74:C81"/>
    <mergeCell ref="A74:A81"/>
    <mergeCell ref="G74:G81"/>
    <mergeCell ref="E75:F75"/>
    <mergeCell ref="E74:F74"/>
    <mergeCell ref="D74:D75"/>
    <mergeCell ref="D76:D77"/>
    <mergeCell ref="D78:D79"/>
    <mergeCell ref="E80:F80"/>
    <mergeCell ref="E79:F79"/>
    <mergeCell ref="E78:F78"/>
    <mergeCell ref="E77:F77"/>
    <mergeCell ref="E76:F76"/>
    <mergeCell ref="G87:G90"/>
    <mergeCell ref="G83:G86"/>
    <mergeCell ref="D90:F90"/>
    <mergeCell ref="D89:F89"/>
    <mergeCell ref="D88:F88"/>
    <mergeCell ref="D87:F87"/>
    <mergeCell ref="D92:F92"/>
    <mergeCell ref="D91:F91"/>
    <mergeCell ref="D96:F96"/>
    <mergeCell ref="D95:F95"/>
    <mergeCell ref="D94:F94"/>
    <mergeCell ref="D93:F93"/>
    <mergeCell ref="G93:G96"/>
    <mergeCell ref="G91:G92"/>
    <mergeCell ref="A107:A108"/>
    <mergeCell ref="B109:F109"/>
    <mergeCell ref="A98:A99"/>
    <mergeCell ref="A100:A101"/>
    <mergeCell ref="A102:A104"/>
    <mergeCell ref="B100:C101"/>
    <mergeCell ref="B98:C99"/>
    <mergeCell ref="B102:C104"/>
    <mergeCell ref="B82:F82"/>
    <mergeCell ref="D86:F86"/>
    <mergeCell ref="D85:F85"/>
    <mergeCell ref="D84:F84"/>
    <mergeCell ref="D83:F83"/>
    <mergeCell ref="B83:C86"/>
    <mergeCell ref="A91:A92"/>
    <mergeCell ref="A93:A96"/>
    <mergeCell ref="B91:C92"/>
    <mergeCell ref="B93:C96"/>
    <mergeCell ref="A83:A86"/>
    <mergeCell ref="A87:A90"/>
    <mergeCell ref="B87:C90"/>
    <mergeCell ref="D99:F99"/>
    <mergeCell ref="D98:F98"/>
    <mergeCell ref="D100:F100"/>
    <mergeCell ref="A120:A121"/>
    <mergeCell ref="A128:A130"/>
    <mergeCell ref="A115:A116"/>
    <mergeCell ref="A117:A118"/>
    <mergeCell ref="A111:A112"/>
    <mergeCell ref="B110:F110"/>
    <mergeCell ref="D112:F112"/>
    <mergeCell ref="D111:F111"/>
    <mergeCell ref="B111:C112"/>
    <mergeCell ref="B113:I113"/>
    <mergeCell ref="B122:F122"/>
    <mergeCell ref="D130:F130"/>
    <mergeCell ref="D129:F129"/>
    <mergeCell ref="G120:G121"/>
    <mergeCell ref="G117:G118"/>
    <mergeCell ref="G115:G116"/>
    <mergeCell ref="G128:G130"/>
    <mergeCell ref="B119:F119"/>
    <mergeCell ref="D121:F121"/>
    <mergeCell ref="D120:F120"/>
    <mergeCell ref="B120:C121"/>
    <mergeCell ref="D128:F128"/>
    <mergeCell ref="A138:A139"/>
    <mergeCell ref="A141:A142"/>
    <mergeCell ref="B137:I137"/>
    <mergeCell ref="B138:C139"/>
    <mergeCell ref="B143:C146"/>
    <mergeCell ref="B147:C148"/>
    <mergeCell ref="B150:I150"/>
    <mergeCell ref="A133:A135"/>
    <mergeCell ref="B136:F136"/>
    <mergeCell ref="G141:G142"/>
    <mergeCell ref="D138:F138"/>
    <mergeCell ref="D139:F139"/>
    <mergeCell ref="D141:F141"/>
    <mergeCell ref="D142:F142"/>
    <mergeCell ref="D148:F148"/>
    <mergeCell ref="D147:F147"/>
    <mergeCell ref="D146:F146"/>
    <mergeCell ref="B154:I154"/>
    <mergeCell ref="B155:I155"/>
    <mergeCell ref="G156:G159"/>
    <mergeCell ref="B159:F159"/>
    <mergeCell ref="B158:F158"/>
    <mergeCell ref="B157:F157"/>
    <mergeCell ref="B156:F156"/>
    <mergeCell ref="A168:A169"/>
    <mergeCell ref="A143:A146"/>
    <mergeCell ref="A147:A148"/>
    <mergeCell ref="I151:I153"/>
    <mergeCell ref="H151:H153"/>
    <mergeCell ref="G151:G153"/>
    <mergeCell ref="A151:F151"/>
    <mergeCell ref="A152:F152"/>
    <mergeCell ref="A153:F153"/>
    <mergeCell ref="D169:F169"/>
    <mergeCell ref="D168:F168"/>
    <mergeCell ref="D164:F164"/>
    <mergeCell ref="D163:F163"/>
    <mergeCell ref="B163:C164"/>
    <mergeCell ref="B167:F167"/>
    <mergeCell ref="B166:F166"/>
    <mergeCell ref="B165:F165"/>
    <mergeCell ref="A172:A176"/>
    <mergeCell ref="A160:A161"/>
    <mergeCell ref="A163:A164"/>
    <mergeCell ref="D161:F161"/>
    <mergeCell ref="D160:F160"/>
    <mergeCell ref="B160:C161"/>
    <mergeCell ref="G168:G169"/>
    <mergeCell ref="B162:I162"/>
    <mergeCell ref="D176:F176"/>
    <mergeCell ref="D175:F175"/>
    <mergeCell ref="D172:F172"/>
    <mergeCell ref="B168:C169"/>
    <mergeCell ref="D174:F174"/>
    <mergeCell ref="B170:C170"/>
    <mergeCell ref="B172:C176"/>
    <mergeCell ref="D173:I173"/>
    <mergeCell ref="D170:F170"/>
    <mergeCell ref="G174:G176"/>
    <mergeCell ref="B182:I182"/>
    <mergeCell ref="B186:F186"/>
    <mergeCell ref="B185:F185"/>
    <mergeCell ref="B184:F184"/>
    <mergeCell ref="B183:F183"/>
    <mergeCell ref="B187:I187"/>
    <mergeCell ref="H188:H189"/>
    <mergeCell ref="I188:I189"/>
    <mergeCell ref="G188:G189"/>
    <mergeCell ref="B188:F188"/>
    <mergeCell ref="B189:F189"/>
    <mergeCell ref="A205:A206"/>
    <mergeCell ref="A207:A208"/>
    <mergeCell ref="A197:A199"/>
    <mergeCell ref="B204:I204"/>
    <mergeCell ref="G209:G211"/>
    <mergeCell ref="G207:G208"/>
    <mergeCell ref="G205:G206"/>
    <mergeCell ref="D213:F213"/>
    <mergeCell ref="D212:F212"/>
    <mergeCell ref="D211:F211"/>
    <mergeCell ref="D210:F210"/>
    <mergeCell ref="D209:F209"/>
    <mergeCell ref="D208:F208"/>
    <mergeCell ref="D207:F207"/>
    <mergeCell ref="D206:F206"/>
    <mergeCell ref="D205:F205"/>
    <mergeCell ref="B205:C206"/>
    <mergeCell ref="G197:G199"/>
    <mergeCell ref="D199:F199"/>
    <mergeCell ref="D198:F198"/>
    <mergeCell ref="D197:F197"/>
    <mergeCell ref="B197:C199"/>
    <mergeCell ref="G201:G203"/>
    <mergeCell ref="B207:C208"/>
    <mergeCell ref="B107:C108"/>
    <mergeCell ref="A220:A221"/>
    <mergeCell ref="A209:A211"/>
    <mergeCell ref="D145:F145"/>
    <mergeCell ref="D144:F144"/>
    <mergeCell ref="D143:F143"/>
    <mergeCell ref="B140:F140"/>
    <mergeCell ref="B141:C142"/>
    <mergeCell ref="B177:I177"/>
    <mergeCell ref="B178:F178"/>
    <mergeCell ref="B181:F181"/>
    <mergeCell ref="B180:F180"/>
    <mergeCell ref="B179:F179"/>
    <mergeCell ref="B128:C130"/>
    <mergeCell ref="D135:F135"/>
    <mergeCell ref="D134:F134"/>
    <mergeCell ref="D133:F133"/>
    <mergeCell ref="B131:F131"/>
    <mergeCell ref="B132:F132"/>
    <mergeCell ref="B133:C135"/>
    <mergeCell ref="G133:G135"/>
    <mergeCell ref="G147:G148"/>
    <mergeCell ref="G143:G146"/>
    <mergeCell ref="A212:A213"/>
    <mergeCell ref="B201:F201"/>
    <mergeCell ref="B200:I200"/>
    <mergeCell ref="B202:F202"/>
    <mergeCell ref="B203:F203"/>
    <mergeCell ref="G98:G99"/>
    <mergeCell ref="G100:G101"/>
    <mergeCell ref="G102:G104"/>
    <mergeCell ref="G107:G108"/>
    <mergeCell ref="G111:G112"/>
    <mergeCell ref="D118:F118"/>
    <mergeCell ref="D117:F117"/>
    <mergeCell ref="D116:F116"/>
    <mergeCell ref="D115:F115"/>
    <mergeCell ref="B114:F114"/>
    <mergeCell ref="B115:C116"/>
    <mergeCell ref="B117:C118"/>
    <mergeCell ref="D101:F101"/>
    <mergeCell ref="D104:F104"/>
    <mergeCell ref="D103:F103"/>
    <mergeCell ref="D102:F102"/>
    <mergeCell ref="B105:F105"/>
    <mergeCell ref="B106:F106"/>
    <mergeCell ref="D108:F108"/>
    <mergeCell ref="D107:F10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90"/>
  <sheetViews>
    <sheetView zoomScalePageLayoutView="0" workbookViewId="0" topLeftCell="A1">
      <selection activeCell="I74" sqref="I74"/>
    </sheetView>
  </sheetViews>
  <sheetFormatPr defaultColWidth="9.140625" defaultRowHeight="15"/>
  <cols>
    <col min="1" max="1" width="5.421875" style="1" customWidth="1"/>
    <col min="2" max="3" width="11.421875" style="1" customWidth="1"/>
    <col min="4" max="6" width="7.8515625" style="1" customWidth="1"/>
    <col min="7" max="7" width="11.8515625" style="1" customWidth="1"/>
    <col min="8" max="8" width="10.140625" style="1" customWidth="1"/>
    <col min="9" max="9" width="11.140625" style="1" customWidth="1"/>
    <col min="10" max="16384" width="9.140625" style="1" customWidth="1"/>
  </cols>
  <sheetData>
    <row r="1" spans="6:10" ht="15">
      <c r="F1" s="124" t="s">
        <v>419</v>
      </c>
      <c r="G1" s="124"/>
      <c r="H1" s="124"/>
      <c r="I1" s="124"/>
      <c r="J1" s="62"/>
    </row>
    <row r="2" spans="1:10" ht="60" customHeight="1" thickBot="1">
      <c r="A2" s="163" t="s">
        <v>420</v>
      </c>
      <c r="B2" s="163"/>
      <c r="C2" s="163"/>
      <c r="D2" s="163"/>
      <c r="E2" s="163"/>
      <c r="F2" s="163"/>
      <c r="G2" s="163"/>
      <c r="H2" s="163"/>
      <c r="I2" s="163"/>
      <c r="J2" s="39"/>
    </row>
    <row r="3" spans="1:9" ht="45.75" thickBot="1">
      <c r="A3" s="43" t="s">
        <v>9</v>
      </c>
      <c r="B3" s="164" t="s">
        <v>2</v>
      </c>
      <c r="C3" s="164"/>
      <c r="D3" s="164" t="s">
        <v>10</v>
      </c>
      <c r="E3" s="164"/>
      <c r="F3" s="164"/>
      <c r="G3" s="84" t="s">
        <v>3</v>
      </c>
      <c r="H3" s="84" t="s">
        <v>14</v>
      </c>
      <c r="I3" s="44" t="s">
        <v>12</v>
      </c>
    </row>
    <row r="4" spans="1:9" ht="15" customHeight="1">
      <c r="A4" s="6" t="s">
        <v>29</v>
      </c>
      <c r="B4" s="108" t="s">
        <v>426</v>
      </c>
      <c r="C4" s="108"/>
      <c r="D4" s="108"/>
      <c r="E4" s="108"/>
      <c r="F4" s="108"/>
      <c r="G4" s="108"/>
      <c r="H4" s="108"/>
      <c r="I4" s="109"/>
    </row>
    <row r="5" spans="1:9" ht="30" customHeight="1">
      <c r="A5" s="86" t="s">
        <v>30</v>
      </c>
      <c r="B5" s="88" t="s">
        <v>427</v>
      </c>
      <c r="C5" s="88"/>
      <c r="D5" s="88"/>
      <c r="E5" s="88"/>
      <c r="F5" s="88"/>
      <c r="G5" s="71" t="s">
        <v>372</v>
      </c>
      <c r="H5" s="71">
        <v>45</v>
      </c>
      <c r="I5" s="82">
        <f>3.71*H5/60</f>
        <v>2.7824999999999998</v>
      </c>
    </row>
    <row r="6" spans="1:9" ht="15.75" customHeight="1">
      <c r="A6" s="86" t="s">
        <v>31</v>
      </c>
      <c r="B6" s="88" t="s">
        <v>429</v>
      </c>
      <c r="C6" s="88"/>
      <c r="D6" s="88"/>
      <c r="E6" s="88"/>
      <c r="F6" s="88"/>
      <c r="G6" s="88"/>
      <c r="H6" s="88"/>
      <c r="I6" s="89"/>
    </row>
    <row r="7" spans="1:9" ht="15" customHeight="1">
      <c r="A7" s="133" t="s">
        <v>428</v>
      </c>
      <c r="B7" s="88" t="s">
        <v>430</v>
      </c>
      <c r="C7" s="88"/>
      <c r="D7" s="92" t="s">
        <v>373</v>
      </c>
      <c r="E7" s="92"/>
      <c r="F7" s="92"/>
      <c r="G7" s="92" t="s">
        <v>421</v>
      </c>
      <c r="H7" s="71">
        <v>13.8</v>
      </c>
      <c r="I7" s="82">
        <f>3.71*H7/60</f>
        <v>0.8533000000000001</v>
      </c>
    </row>
    <row r="8" spans="1:9" ht="15" customHeight="1">
      <c r="A8" s="133"/>
      <c r="B8" s="88"/>
      <c r="C8" s="88"/>
      <c r="D8" s="92" t="s">
        <v>374</v>
      </c>
      <c r="E8" s="92"/>
      <c r="F8" s="92"/>
      <c r="G8" s="92"/>
      <c r="H8" s="71">
        <v>15.6</v>
      </c>
      <c r="I8" s="82">
        <f aca="true" t="shared" si="0" ref="I8:I34">3.71*H8/60</f>
        <v>0.9646</v>
      </c>
    </row>
    <row r="9" spans="1:9" ht="15">
      <c r="A9" s="133"/>
      <c r="B9" s="88"/>
      <c r="C9" s="88"/>
      <c r="D9" s="92" t="s">
        <v>375</v>
      </c>
      <c r="E9" s="92"/>
      <c r="F9" s="92"/>
      <c r="G9" s="92"/>
      <c r="H9" s="71">
        <v>12.6</v>
      </c>
      <c r="I9" s="82">
        <f t="shared" si="0"/>
        <v>0.7790999999999999</v>
      </c>
    </row>
    <row r="10" spans="1:9" ht="15.75" customHeight="1">
      <c r="A10" s="133" t="s">
        <v>431</v>
      </c>
      <c r="B10" s="88" t="s">
        <v>476</v>
      </c>
      <c r="C10" s="88"/>
      <c r="D10" s="92" t="s">
        <v>373</v>
      </c>
      <c r="E10" s="92"/>
      <c r="F10" s="92"/>
      <c r="G10" s="92" t="s">
        <v>421</v>
      </c>
      <c r="H10" s="71">
        <v>9</v>
      </c>
      <c r="I10" s="82">
        <f t="shared" si="0"/>
        <v>0.5565</v>
      </c>
    </row>
    <row r="11" spans="1:9" ht="30" customHeight="1">
      <c r="A11" s="133"/>
      <c r="B11" s="88"/>
      <c r="C11" s="88"/>
      <c r="D11" s="92" t="s">
        <v>376</v>
      </c>
      <c r="E11" s="92"/>
      <c r="F11" s="92"/>
      <c r="G11" s="92"/>
      <c r="H11" s="71">
        <v>7.2</v>
      </c>
      <c r="I11" s="82">
        <f t="shared" si="0"/>
        <v>0.4452</v>
      </c>
    </row>
    <row r="12" spans="1:9" ht="30" customHeight="1">
      <c r="A12" s="138" t="s">
        <v>432</v>
      </c>
      <c r="B12" s="88" t="s">
        <v>477</v>
      </c>
      <c r="C12" s="88"/>
      <c r="D12" s="92" t="s">
        <v>374</v>
      </c>
      <c r="E12" s="92"/>
      <c r="F12" s="92"/>
      <c r="G12" s="92" t="s">
        <v>421</v>
      </c>
      <c r="H12" s="71">
        <v>4.9</v>
      </c>
      <c r="I12" s="82">
        <f t="shared" si="0"/>
        <v>0.3029833333333334</v>
      </c>
    </row>
    <row r="13" spans="1:9" ht="15">
      <c r="A13" s="151"/>
      <c r="B13" s="88"/>
      <c r="C13" s="88"/>
      <c r="D13" s="92" t="s">
        <v>377</v>
      </c>
      <c r="E13" s="92"/>
      <c r="F13" s="92"/>
      <c r="G13" s="92"/>
      <c r="H13" s="71">
        <v>6</v>
      </c>
      <c r="I13" s="82">
        <f t="shared" si="0"/>
        <v>0.37099999999999994</v>
      </c>
    </row>
    <row r="14" spans="1:9" ht="15" customHeight="1">
      <c r="A14" s="86" t="s">
        <v>433</v>
      </c>
      <c r="B14" s="88" t="s">
        <v>478</v>
      </c>
      <c r="C14" s="88"/>
      <c r="D14" s="88"/>
      <c r="E14" s="88"/>
      <c r="F14" s="88"/>
      <c r="G14" s="71" t="s">
        <v>421</v>
      </c>
      <c r="H14" s="71">
        <v>6.6</v>
      </c>
      <c r="I14" s="82">
        <f t="shared" si="0"/>
        <v>0.40809999999999996</v>
      </c>
    </row>
    <row r="15" spans="1:9" ht="15" customHeight="1">
      <c r="A15" s="86" t="s">
        <v>434</v>
      </c>
      <c r="B15" s="88" t="s">
        <v>479</v>
      </c>
      <c r="C15" s="88"/>
      <c r="D15" s="88"/>
      <c r="E15" s="88"/>
      <c r="F15" s="88"/>
      <c r="G15" s="71" t="s">
        <v>421</v>
      </c>
      <c r="H15" s="71">
        <v>10.2</v>
      </c>
      <c r="I15" s="82">
        <f t="shared" si="0"/>
        <v>0.6306999999999999</v>
      </c>
    </row>
    <row r="16" spans="1:9" ht="60" customHeight="1">
      <c r="A16" s="86" t="s">
        <v>435</v>
      </c>
      <c r="B16" s="88" t="s">
        <v>506</v>
      </c>
      <c r="C16" s="88"/>
      <c r="D16" s="92" t="s">
        <v>378</v>
      </c>
      <c r="E16" s="92"/>
      <c r="F16" s="92"/>
      <c r="G16" s="71" t="s">
        <v>421</v>
      </c>
      <c r="H16" s="71">
        <v>40.2</v>
      </c>
      <c r="I16" s="82">
        <f t="shared" si="0"/>
        <v>2.4857</v>
      </c>
    </row>
    <row r="17" spans="1:9" ht="30" customHeight="1">
      <c r="A17" s="138" t="s">
        <v>436</v>
      </c>
      <c r="B17" s="88" t="s">
        <v>480</v>
      </c>
      <c r="C17" s="88"/>
      <c r="D17" s="92" t="s">
        <v>379</v>
      </c>
      <c r="E17" s="92"/>
      <c r="F17" s="92"/>
      <c r="G17" s="92" t="s">
        <v>421</v>
      </c>
      <c r="H17" s="71">
        <v>58.8</v>
      </c>
      <c r="I17" s="82">
        <f t="shared" si="0"/>
        <v>3.6358</v>
      </c>
    </row>
    <row r="18" spans="1:9" ht="30" customHeight="1">
      <c r="A18" s="151"/>
      <c r="B18" s="88"/>
      <c r="C18" s="88"/>
      <c r="D18" s="92" t="s">
        <v>380</v>
      </c>
      <c r="E18" s="92"/>
      <c r="F18" s="92"/>
      <c r="G18" s="92"/>
      <c r="H18" s="71">
        <v>79.8</v>
      </c>
      <c r="I18" s="82">
        <f t="shared" si="0"/>
        <v>4.9342999999999995</v>
      </c>
    </row>
    <row r="19" spans="1:9" ht="15" customHeight="1">
      <c r="A19" s="138" t="s">
        <v>437</v>
      </c>
      <c r="B19" s="88" t="s">
        <v>481</v>
      </c>
      <c r="C19" s="88"/>
      <c r="D19" s="92" t="s">
        <v>381</v>
      </c>
      <c r="E19" s="92"/>
      <c r="F19" s="92"/>
      <c r="G19" s="92" t="s">
        <v>421</v>
      </c>
      <c r="H19" s="71">
        <v>8.2</v>
      </c>
      <c r="I19" s="82">
        <f t="shared" si="0"/>
        <v>0.5070333333333333</v>
      </c>
    </row>
    <row r="20" spans="1:9" ht="15" customHeight="1">
      <c r="A20" s="162"/>
      <c r="B20" s="88"/>
      <c r="C20" s="88"/>
      <c r="D20" s="92" t="s">
        <v>382</v>
      </c>
      <c r="E20" s="92"/>
      <c r="F20" s="92"/>
      <c r="G20" s="92"/>
      <c r="H20" s="71">
        <v>7.3</v>
      </c>
      <c r="I20" s="82">
        <f t="shared" si="0"/>
        <v>0.4513833333333333</v>
      </c>
    </row>
    <row r="21" spans="1:9" ht="15" customHeight="1">
      <c r="A21" s="151"/>
      <c r="B21" s="88"/>
      <c r="C21" s="88"/>
      <c r="D21" s="92" t="s">
        <v>383</v>
      </c>
      <c r="E21" s="92"/>
      <c r="F21" s="92"/>
      <c r="G21" s="92"/>
      <c r="H21" s="71">
        <v>6.7</v>
      </c>
      <c r="I21" s="82">
        <f t="shared" si="0"/>
        <v>0.41428333333333334</v>
      </c>
    </row>
    <row r="22" spans="1:9" ht="15" customHeight="1">
      <c r="A22" s="138" t="s">
        <v>438</v>
      </c>
      <c r="B22" s="88" t="s">
        <v>482</v>
      </c>
      <c r="C22" s="88"/>
      <c r="D22" s="92" t="s">
        <v>384</v>
      </c>
      <c r="E22" s="92"/>
      <c r="F22" s="92"/>
      <c r="G22" s="92" t="s">
        <v>421</v>
      </c>
      <c r="H22" s="71">
        <v>25.2</v>
      </c>
      <c r="I22" s="82">
        <f t="shared" si="0"/>
        <v>1.5581999999999998</v>
      </c>
    </row>
    <row r="23" spans="1:9" ht="15" customHeight="1">
      <c r="A23" s="162"/>
      <c r="B23" s="88"/>
      <c r="C23" s="88"/>
      <c r="D23" s="92" t="s">
        <v>385</v>
      </c>
      <c r="E23" s="92"/>
      <c r="F23" s="92"/>
      <c r="G23" s="92"/>
      <c r="H23" s="71">
        <v>22.2</v>
      </c>
      <c r="I23" s="82">
        <f t="shared" si="0"/>
        <v>1.3726999999999998</v>
      </c>
    </row>
    <row r="24" spans="1:9" ht="15" customHeight="1">
      <c r="A24" s="151"/>
      <c r="B24" s="88"/>
      <c r="C24" s="88"/>
      <c r="D24" s="92" t="s">
        <v>386</v>
      </c>
      <c r="E24" s="92"/>
      <c r="F24" s="92"/>
      <c r="G24" s="92"/>
      <c r="H24" s="71">
        <v>20.4</v>
      </c>
      <c r="I24" s="82">
        <f t="shared" si="0"/>
        <v>1.2613999999999999</v>
      </c>
    </row>
    <row r="25" spans="1:9" ht="15" customHeight="1">
      <c r="A25" s="138" t="s">
        <v>439</v>
      </c>
      <c r="B25" s="88" t="s">
        <v>483</v>
      </c>
      <c r="C25" s="88"/>
      <c r="D25" s="92" t="s">
        <v>387</v>
      </c>
      <c r="E25" s="92"/>
      <c r="F25" s="92"/>
      <c r="G25" s="92" t="s">
        <v>421</v>
      </c>
      <c r="H25" s="71">
        <v>136.8</v>
      </c>
      <c r="I25" s="82">
        <f t="shared" si="0"/>
        <v>8.4588</v>
      </c>
    </row>
    <row r="26" spans="1:9" ht="15" customHeight="1">
      <c r="A26" s="151"/>
      <c r="B26" s="88"/>
      <c r="C26" s="88"/>
      <c r="D26" s="92" t="s">
        <v>374</v>
      </c>
      <c r="E26" s="92"/>
      <c r="F26" s="92"/>
      <c r="G26" s="92"/>
      <c r="H26" s="71">
        <v>18</v>
      </c>
      <c r="I26" s="82">
        <f t="shared" si="0"/>
        <v>1.113</v>
      </c>
    </row>
    <row r="27" spans="1:9" ht="30" customHeight="1">
      <c r="A27" s="40" t="s">
        <v>507</v>
      </c>
      <c r="B27" s="88" t="s">
        <v>484</v>
      </c>
      <c r="C27" s="88"/>
      <c r="D27" s="88"/>
      <c r="E27" s="88"/>
      <c r="F27" s="88"/>
      <c r="G27" s="71" t="s">
        <v>421</v>
      </c>
      <c r="H27" s="71">
        <v>43.2</v>
      </c>
      <c r="I27" s="82">
        <f t="shared" si="0"/>
        <v>2.6712000000000002</v>
      </c>
    </row>
    <row r="28" spans="1:9" ht="30" customHeight="1">
      <c r="A28" s="41" t="s">
        <v>508</v>
      </c>
      <c r="B28" s="88" t="s">
        <v>485</v>
      </c>
      <c r="C28" s="88"/>
      <c r="D28" s="88"/>
      <c r="E28" s="88"/>
      <c r="F28" s="88"/>
      <c r="G28" s="71" t="s">
        <v>421</v>
      </c>
      <c r="H28" s="71">
        <v>126</v>
      </c>
      <c r="I28" s="82">
        <f t="shared" si="0"/>
        <v>7.7909999999999995</v>
      </c>
    </row>
    <row r="29" spans="1:9" ht="15" customHeight="1">
      <c r="A29" s="41" t="s">
        <v>509</v>
      </c>
      <c r="B29" s="88" t="s">
        <v>486</v>
      </c>
      <c r="C29" s="88"/>
      <c r="D29" s="88"/>
      <c r="E29" s="88"/>
      <c r="F29" s="88"/>
      <c r="G29" s="71" t="s">
        <v>421</v>
      </c>
      <c r="H29" s="71">
        <v>20</v>
      </c>
      <c r="I29" s="82">
        <f t="shared" si="0"/>
        <v>1.2366666666666668</v>
      </c>
    </row>
    <row r="30" spans="1:9" ht="15" customHeight="1">
      <c r="A30" s="138" t="s">
        <v>440</v>
      </c>
      <c r="B30" s="88" t="s">
        <v>487</v>
      </c>
      <c r="C30" s="88"/>
      <c r="D30" s="92" t="s">
        <v>388</v>
      </c>
      <c r="E30" s="92"/>
      <c r="F30" s="92"/>
      <c r="G30" s="92" t="s">
        <v>421</v>
      </c>
      <c r="H30" s="71">
        <v>4.6</v>
      </c>
      <c r="I30" s="82">
        <f t="shared" si="0"/>
        <v>0.2844333333333333</v>
      </c>
    </row>
    <row r="31" spans="1:9" ht="15" customHeight="1">
      <c r="A31" s="151"/>
      <c r="B31" s="88"/>
      <c r="C31" s="88"/>
      <c r="D31" s="92" t="s">
        <v>374</v>
      </c>
      <c r="E31" s="92"/>
      <c r="F31" s="92"/>
      <c r="G31" s="92"/>
      <c r="H31" s="71">
        <v>4.9</v>
      </c>
      <c r="I31" s="82">
        <f t="shared" si="0"/>
        <v>0.3029833333333334</v>
      </c>
    </row>
    <row r="32" spans="1:9" ht="15" customHeight="1">
      <c r="A32" s="159" t="s">
        <v>510</v>
      </c>
      <c r="B32" s="88" t="s">
        <v>488</v>
      </c>
      <c r="C32" s="88"/>
      <c r="D32" s="92" t="s">
        <v>389</v>
      </c>
      <c r="E32" s="92"/>
      <c r="F32" s="92"/>
      <c r="G32" s="92" t="s">
        <v>421</v>
      </c>
      <c r="H32" s="71">
        <v>97.8</v>
      </c>
      <c r="I32" s="82">
        <f t="shared" si="0"/>
        <v>6.047299999999999</v>
      </c>
    </row>
    <row r="33" spans="1:9" ht="15" customHeight="1">
      <c r="A33" s="160"/>
      <c r="B33" s="88"/>
      <c r="C33" s="88"/>
      <c r="D33" s="92" t="s">
        <v>390</v>
      </c>
      <c r="E33" s="92"/>
      <c r="F33" s="92"/>
      <c r="G33" s="92"/>
      <c r="H33" s="71">
        <v>135</v>
      </c>
      <c r="I33" s="82">
        <f t="shared" si="0"/>
        <v>8.3475</v>
      </c>
    </row>
    <row r="34" spans="1:9" ht="15" customHeight="1">
      <c r="A34" s="159" t="s">
        <v>511</v>
      </c>
      <c r="B34" s="88" t="s">
        <v>489</v>
      </c>
      <c r="C34" s="88"/>
      <c r="D34" s="92" t="s">
        <v>391</v>
      </c>
      <c r="E34" s="92"/>
      <c r="F34" s="92"/>
      <c r="G34" s="92" t="s">
        <v>421</v>
      </c>
      <c r="H34" s="71">
        <v>18.6</v>
      </c>
      <c r="I34" s="82">
        <f t="shared" si="0"/>
        <v>1.1501</v>
      </c>
    </row>
    <row r="35" spans="1:9" ht="15" customHeight="1" thickBot="1">
      <c r="A35" s="161"/>
      <c r="B35" s="104"/>
      <c r="C35" s="104"/>
      <c r="D35" s="98" t="s">
        <v>392</v>
      </c>
      <c r="E35" s="98"/>
      <c r="F35" s="98"/>
      <c r="G35" s="98"/>
      <c r="H35" s="72">
        <v>30</v>
      </c>
      <c r="I35" s="83">
        <f>3.71*H35/60</f>
        <v>1.855</v>
      </c>
    </row>
    <row r="36" spans="1:9" ht="15" customHeight="1">
      <c r="A36" s="45" t="s">
        <v>512</v>
      </c>
      <c r="B36" s="97" t="s">
        <v>490</v>
      </c>
      <c r="C36" s="97"/>
      <c r="D36" s="97"/>
      <c r="E36" s="97"/>
      <c r="F36" s="97"/>
      <c r="G36" s="73" t="s">
        <v>113</v>
      </c>
      <c r="H36" s="73">
        <v>16.8</v>
      </c>
      <c r="I36" s="33">
        <f>3.71*H36/60</f>
        <v>1.0388</v>
      </c>
    </row>
    <row r="37" spans="1:9" ht="30" customHeight="1">
      <c r="A37" s="41" t="s">
        <v>513</v>
      </c>
      <c r="B37" s="88" t="s">
        <v>491</v>
      </c>
      <c r="C37" s="88"/>
      <c r="D37" s="88"/>
      <c r="E37" s="88"/>
      <c r="F37" s="88"/>
      <c r="G37" s="71" t="s">
        <v>421</v>
      </c>
      <c r="H37" s="71">
        <v>20.4</v>
      </c>
      <c r="I37" s="82">
        <f>3.71*H37/60</f>
        <v>1.2613999999999999</v>
      </c>
    </row>
    <row r="38" spans="1:9" ht="15" customHeight="1">
      <c r="A38" s="41" t="s">
        <v>441</v>
      </c>
      <c r="B38" s="88" t="s">
        <v>492</v>
      </c>
      <c r="C38" s="88"/>
      <c r="D38" s="88"/>
      <c r="E38" s="88"/>
      <c r="F38" s="88"/>
      <c r="G38" s="71" t="s">
        <v>421</v>
      </c>
      <c r="H38" s="71">
        <v>6.6</v>
      </c>
      <c r="I38" s="82">
        <f aca="true" t="shared" si="1" ref="I38:I53">3.71*H38/60</f>
        <v>0.40809999999999996</v>
      </c>
    </row>
    <row r="39" spans="1:9" ht="15" customHeight="1">
      <c r="A39" s="86" t="s">
        <v>442</v>
      </c>
      <c r="B39" s="88" t="s">
        <v>493</v>
      </c>
      <c r="C39" s="88"/>
      <c r="D39" s="88"/>
      <c r="E39" s="88"/>
      <c r="F39" s="88"/>
      <c r="G39" s="71" t="s">
        <v>393</v>
      </c>
      <c r="H39" s="71">
        <v>156</v>
      </c>
      <c r="I39" s="82">
        <f t="shared" si="1"/>
        <v>9.645999999999999</v>
      </c>
    </row>
    <row r="40" spans="1:9" ht="15" customHeight="1">
      <c r="A40" s="41" t="s">
        <v>443</v>
      </c>
      <c r="B40" s="88" t="s">
        <v>494</v>
      </c>
      <c r="C40" s="88"/>
      <c r="D40" s="88"/>
      <c r="E40" s="88"/>
      <c r="F40" s="88"/>
      <c r="G40" s="71" t="s">
        <v>394</v>
      </c>
      <c r="H40" s="71">
        <v>51.6</v>
      </c>
      <c r="I40" s="82">
        <f t="shared" si="1"/>
        <v>3.1906000000000003</v>
      </c>
    </row>
    <row r="41" spans="1:9" ht="30" customHeight="1">
      <c r="A41" s="86" t="s">
        <v>444</v>
      </c>
      <c r="B41" s="88" t="s">
        <v>495</v>
      </c>
      <c r="C41" s="88"/>
      <c r="D41" s="88"/>
      <c r="E41" s="88"/>
      <c r="F41" s="88"/>
      <c r="G41" s="71" t="s">
        <v>394</v>
      </c>
      <c r="H41" s="71">
        <v>97.8</v>
      </c>
      <c r="I41" s="82">
        <f t="shared" si="1"/>
        <v>6.047299999999999</v>
      </c>
    </row>
    <row r="42" spans="1:9" ht="15" customHeight="1">
      <c r="A42" s="86" t="s">
        <v>445</v>
      </c>
      <c r="B42" s="88" t="s">
        <v>496</v>
      </c>
      <c r="C42" s="88"/>
      <c r="D42" s="88"/>
      <c r="E42" s="88"/>
      <c r="F42" s="88"/>
      <c r="G42" s="71" t="s">
        <v>113</v>
      </c>
      <c r="H42" s="71">
        <v>42.6</v>
      </c>
      <c r="I42" s="82">
        <f t="shared" si="1"/>
        <v>2.6340999999999997</v>
      </c>
    </row>
    <row r="43" spans="1:9" ht="15" customHeight="1">
      <c r="A43" s="41" t="s">
        <v>446</v>
      </c>
      <c r="B43" s="88" t="s">
        <v>497</v>
      </c>
      <c r="C43" s="88"/>
      <c r="D43" s="88"/>
      <c r="E43" s="88"/>
      <c r="F43" s="88"/>
      <c r="G43" s="71" t="s">
        <v>421</v>
      </c>
      <c r="H43" s="71">
        <v>104.4</v>
      </c>
      <c r="I43" s="82">
        <f t="shared" si="1"/>
        <v>6.4554</v>
      </c>
    </row>
    <row r="44" spans="1:9" ht="15" customHeight="1">
      <c r="A44" s="86" t="s">
        <v>447</v>
      </c>
      <c r="B44" s="88" t="s">
        <v>498</v>
      </c>
      <c r="C44" s="88"/>
      <c r="D44" s="88"/>
      <c r="E44" s="88"/>
      <c r="F44" s="88"/>
      <c r="G44" s="71" t="s">
        <v>421</v>
      </c>
      <c r="H44" s="71">
        <v>84</v>
      </c>
      <c r="I44" s="82">
        <f t="shared" si="1"/>
        <v>5.194</v>
      </c>
    </row>
    <row r="45" spans="1:9" ht="15" customHeight="1">
      <c r="A45" s="86" t="s">
        <v>448</v>
      </c>
      <c r="B45" s="88" t="s">
        <v>499</v>
      </c>
      <c r="C45" s="88"/>
      <c r="D45" s="88"/>
      <c r="E45" s="88"/>
      <c r="F45" s="88"/>
      <c r="G45" s="71" t="s">
        <v>421</v>
      </c>
      <c r="H45" s="71">
        <v>1.7</v>
      </c>
      <c r="I45" s="82">
        <f t="shared" si="1"/>
        <v>0.10511666666666666</v>
      </c>
    </row>
    <row r="46" spans="1:9" ht="15" customHeight="1">
      <c r="A46" s="86" t="s">
        <v>32</v>
      </c>
      <c r="B46" s="88" t="s">
        <v>500</v>
      </c>
      <c r="C46" s="88"/>
      <c r="D46" s="88"/>
      <c r="E46" s="88"/>
      <c r="F46" s="88"/>
      <c r="G46" s="71" t="s">
        <v>395</v>
      </c>
      <c r="H46" s="71">
        <v>4.8</v>
      </c>
      <c r="I46" s="82">
        <f t="shared" si="1"/>
        <v>0.2968</v>
      </c>
    </row>
    <row r="47" spans="1:9" ht="15" customHeight="1">
      <c r="A47" s="133" t="s">
        <v>33</v>
      </c>
      <c r="B47" s="88" t="s">
        <v>501</v>
      </c>
      <c r="C47" s="88"/>
      <c r="D47" s="92" t="s">
        <v>396</v>
      </c>
      <c r="E47" s="92"/>
      <c r="F47" s="92"/>
      <c r="G47" s="92" t="s">
        <v>421</v>
      </c>
      <c r="H47" s="71">
        <v>34.8</v>
      </c>
      <c r="I47" s="82">
        <f t="shared" si="1"/>
        <v>2.1517999999999997</v>
      </c>
    </row>
    <row r="48" spans="1:9" ht="15" customHeight="1">
      <c r="A48" s="133"/>
      <c r="B48" s="88"/>
      <c r="C48" s="88"/>
      <c r="D48" s="92" t="s">
        <v>397</v>
      </c>
      <c r="E48" s="92"/>
      <c r="F48" s="92"/>
      <c r="G48" s="92"/>
      <c r="H48" s="71">
        <v>150</v>
      </c>
      <c r="I48" s="82">
        <f t="shared" si="1"/>
        <v>9.275</v>
      </c>
    </row>
    <row r="49" spans="1:9" ht="30" customHeight="1">
      <c r="A49" s="86" t="s">
        <v>449</v>
      </c>
      <c r="B49" s="88" t="s">
        <v>502</v>
      </c>
      <c r="C49" s="88"/>
      <c r="D49" s="88"/>
      <c r="E49" s="88"/>
      <c r="F49" s="88"/>
      <c r="G49" s="71" t="s">
        <v>398</v>
      </c>
      <c r="H49" s="71">
        <v>30</v>
      </c>
      <c r="I49" s="82">
        <f t="shared" si="1"/>
        <v>1.855</v>
      </c>
    </row>
    <row r="50" spans="1:9" ht="30" customHeight="1">
      <c r="A50" s="133" t="s">
        <v>450</v>
      </c>
      <c r="B50" s="88" t="s">
        <v>504</v>
      </c>
      <c r="C50" s="88"/>
      <c r="D50" s="92" t="s">
        <v>399</v>
      </c>
      <c r="E50" s="92"/>
      <c r="F50" s="92"/>
      <c r="G50" s="92" t="s">
        <v>421</v>
      </c>
      <c r="H50" s="71">
        <v>16.2</v>
      </c>
      <c r="I50" s="82">
        <f t="shared" si="1"/>
        <v>1.0017</v>
      </c>
    </row>
    <row r="51" spans="1:9" ht="30" customHeight="1">
      <c r="A51" s="133"/>
      <c r="B51" s="88"/>
      <c r="C51" s="88"/>
      <c r="D51" s="92" t="s">
        <v>400</v>
      </c>
      <c r="E51" s="92"/>
      <c r="F51" s="92"/>
      <c r="G51" s="92"/>
      <c r="H51" s="71">
        <v>24.6</v>
      </c>
      <c r="I51" s="82">
        <f t="shared" si="1"/>
        <v>1.5211000000000001</v>
      </c>
    </row>
    <row r="52" spans="1:9" ht="30" customHeight="1">
      <c r="A52" s="133"/>
      <c r="B52" s="88"/>
      <c r="C52" s="88"/>
      <c r="D52" s="92" t="s">
        <v>401</v>
      </c>
      <c r="E52" s="92"/>
      <c r="F52" s="92"/>
      <c r="G52" s="92"/>
      <c r="H52" s="71">
        <v>26.4</v>
      </c>
      <c r="I52" s="82">
        <f t="shared" si="1"/>
        <v>1.6323999999999999</v>
      </c>
    </row>
    <row r="53" spans="1:9" ht="30" customHeight="1">
      <c r="A53" s="133"/>
      <c r="B53" s="88"/>
      <c r="C53" s="88"/>
      <c r="D53" s="92" t="s">
        <v>402</v>
      </c>
      <c r="E53" s="92"/>
      <c r="F53" s="92"/>
      <c r="G53" s="92"/>
      <c r="H53" s="71">
        <v>43.2</v>
      </c>
      <c r="I53" s="82">
        <f t="shared" si="1"/>
        <v>2.6712000000000002</v>
      </c>
    </row>
    <row r="54" spans="1:9" ht="15" customHeight="1">
      <c r="A54" s="86" t="s">
        <v>451</v>
      </c>
      <c r="B54" s="88" t="s">
        <v>503</v>
      </c>
      <c r="C54" s="88"/>
      <c r="D54" s="88"/>
      <c r="E54" s="88"/>
      <c r="F54" s="88"/>
      <c r="G54" s="88"/>
      <c r="H54" s="88"/>
      <c r="I54" s="89"/>
    </row>
    <row r="55" spans="1:9" ht="60" customHeight="1">
      <c r="A55" s="85" t="s">
        <v>452</v>
      </c>
      <c r="B55" s="140" t="s">
        <v>514</v>
      </c>
      <c r="C55" s="158"/>
      <c r="D55" s="158"/>
      <c r="E55" s="158"/>
      <c r="F55" s="141"/>
      <c r="G55" s="71" t="s">
        <v>538</v>
      </c>
      <c r="H55" s="71">
        <v>150</v>
      </c>
      <c r="I55" s="82">
        <f>3.71*H55/60</f>
        <v>9.275</v>
      </c>
    </row>
    <row r="56" spans="1:9" ht="45" customHeight="1">
      <c r="A56" s="85" t="s">
        <v>453</v>
      </c>
      <c r="B56" s="140" t="s">
        <v>515</v>
      </c>
      <c r="C56" s="158"/>
      <c r="D56" s="158"/>
      <c r="E56" s="158"/>
      <c r="F56" s="141"/>
      <c r="G56" s="71" t="s">
        <v>537</v>
      </c>
      <c r="H56" s="71">
        <v>16.8</v>
      </c>
      <c r="I56" s="82">
        <f aca="true" t="shared" si="2" ref="I56:I62">3.71*H56/60</f>
        <v>1.0388</v>
      </c>
    </row>
    <row r="57" spans="1:9" ht="30" customHeight="1">
      <c r="A57" s="85" t="s">
        <v>454</v>
      </c>
      <c r="B57" s="140" t="s">
        <v>516</v>
      </c>
      <c r="C57" s="158"/>
      <c r="D57" s="158"/>
      <c r="E57" s="158"/>
      <c r="F57" s="141"/>
      <c r="G57" s="71" t="s">
        <v>537</v>
      </c>
      <c r="H57" s="71">
        <v>3.6</v>
      </c>
      <c r="I57" s="82">
        <f t="shared" si="2"/>
        <v>0.2226</v>
      </c>
    </row>
    <row r="58" spans="1:9" ht="15" customHeight="1">
      <c r="A58" s="85" t="s">
        <v>455</v>
      </c>
      <c r="B58" s="140" t="s">
        <v>517</v>
      </c>
      <c r="C58" s="158"/>
      <c r="D58" s="158"/>
      <c r="E58" s="158"/>
      <c r="F58" s="141"/>
      <c r="G58" s="71" t="s">
        <v>538</v>
      </c>
      <c r="H58" s="71">
        <v>34.8</v>
      </c>
      <c r="I58" s="82">
        <f t="shared" si="2"/>
        <v>2.1517999999999997</v>
      </c>
    </row>
    <row r="59" spans="1:9" ht="15" customHeight="1">
      <c r="A59" s="138" t="s">
        <v>456</v>
      </c>
      <c r="B59" s="140" t="s">
        <v>518</v>
      </c>
      <c r="C59" s="141"/>
      <c r="D59" s="144" t="s">
        <v>403</v>
      </c>
      <c r="E59" s="145"/>
      <c r="F59" s="146"/>
      <c r="G59" s="92" t="s">
        <v>114</v>
      </c>
      <c r="H59" s="71">
        <v>21</v>
      </c>
      <c r="I59" s="82">
        <f t="shared" si="2"/>
        <v>1.2985</v>
      </c>
    </row>
    <row r="60" spans="1:9" ht="15" customHeight="1">
      <c r="A60" s="151"/>
      <c r="B60" s="152"/>
      <c r="C60" s="153"/>
      <c r="D60" s="144" t="s">
        <v>404</v>
      </c>
      <c r="E60" s="145"/>
      <c r="F60" s="146"/>
      <c r="G60" s="92"/>
      <c r="H60" s="71">
        <v>19.2</v>
      </c>
      <c r="I60" s="82">
        <f t="shared" si="2"/>
        <v>1.1872</v>
      </c>
    </row>
    <row r="61" spans="1:9" ht="15" customHeight="1">
      <c r="A61" s="138" t="s">
        <v>457</v>
      </c>
      <c r="B61" s="154" t="s">
        <v>519</v>
      </c>
      <c r="C61" s="155"/>
      <c r="D61" s="144" t="s">
        <v>403</v>
      </c>
      <c r="E61" s="145"/>
      <c r="F61" s="146"/>
      <c r="G61" s="92" t="s">
        <v>114</v>
      </c>
      <c r="H61" s="71">
        <v>37.8</v>
      </c>
      <c r="I61" s="82">
        <f t="shared" si="2"/>
        <v>2.3373</v>
      </c>
    </row>
    <row r="62" spans="1:9" ht="15" customHeight="1">
      <c r="A62" s="151"/>
      <c r="B62" s="156"/>
      <c r="C62" s="157"/>
      <c r="D62" s="144" t="s">
        <v>404</v>
      </c>
      <c r="E62" s="145"/>
      <c r="F62" s="146"/>
      <c r="G62" s="92"/>
      <c r="H62" s="71">
        <v>32.4</v>
      </c>
      <c r="I62" s="82">
        <f t="shared" si="2"/>
        <v>2.0034</v>
      </c>
    </row>
    <row r="63" spans="1:9" ht="15" customHeight="1">
      <c r="A63" s="86" t="s">
        <v>458</v>
      </c>
      <c r="B63" s="135" t="s">
        <v>520</v>
      </c>
      <c r="C63" s="136"/>
      <c r="D63" s="136"/>
      <c r="E63" s="136"/>
      <c r="F63" s="136"/>
      <c r="G63" s="136"/>
      <c r="H63" s="136"/>
      <c r="I63" s="150"/>
    </row>
    <row r="64" spans="1:9" ht="22.5" customHeight="1">
      <c r="A64" s="138" t="s">
        <v>459</v>
      </c>
      <c r="B64" s="140" t="s">
        <v>536</v>
      </c>
      <c r="C64" s="141"/>
      <c r="D64" s="144" t="s">
        <v>405</v>
      </c>
      <c r="E64" s="145"/>
      <c r="F64" s="146"/>
      <c r="G64" s="92" t="s">
        <v>114</v>
      </c>
      <c r="H64" s="71">
        <v>87</v>
      </c>
      <c r="I64" s="82">
        <f>3.71*H64/60</f>
        <v>5.379499999999999</v>
      </c>
    </row>
    <row r="65" spans="1:9" ht="22.5" customHeight="1">
      <c r="A65" s="151"/>
      <c r="B65" s="152"/>
      <c r="C65" s="153"/>
      <c r="D65" s="144" t="s">
        <v>406</v>
      </c>
      <c r="E65" s="145"/>
      <c r="F65" s="146"/>
      <c r="G65" s="92"/>
      <c r="H65" s="71">
        <v>67.2</v>
      </c>
      <c r="I65" s="82">
        <f>3.71*H65/60</f>
        <v>4.1552</v>
      </c>
    </row>
    <row r="66" spans="1:9" ht="30" customHeight="1">
      <c r="A66" s="86" t="s">
        <v>460</v>
      </c>
      <c r="B66" s="135" t="s">
        <v>535</v>
      </c>
      <c r="C66" s="136"/>
      <c r="D66" s="136"/>
      <c r="E66" s="136"/>
      <c r="F66" s="137"/>
      <c r="G66" s="71" t="s">
        <v>157</v>
      </c>
      <c r="H66" s="71">
        <v>220.2</v>
      </c>
      <c r="I66" s="82">
        <f>3.71*H66/60</f>
        <v>13.615699999999999</v>
      </c>
    </row>
    <row r="67" spans="1:9" ht="22.5" customHeight="1">
      <c r="A67" s="138" t="s">
        <v>461</v>
      </c>
      <c r="B67" s="140" t="s">
        <v>534</v>
      </c>
      <c r="C67" s="141"/>
      <c r="D67" s="144" t="s">
        <v>407</v>
      </c>
      <c r="E67" s="145"/>
      <c r="F67" s="146"/>
      <c r="G67" s="92" t="s">
        <v>114</v>
      </c>
      <c r="H67" s="71">
        <v>205.8</v>
      </c>
      <c r="I67" s="82">
        <f>3.71*H67/60</f>
        <v>12.7253</v>
      </c>
    </row>
    <row r="68" spans="1:9" ht="22.5" customHeight="1" thickBot="1">
      <c r="A68" s="139"/>
      <c r="B68" s="142"/>
      <c r="C68" s="143"/>
      <c r="D68" s="147" t="s">
        <v>408</v>
      </c>
      <c r="E68" s="148"/>
      <c r="F68" s="149"/>
      <c r="G68" s="98"/>
      <c r="H68" s="72">
        <v>111.6</v>
      </c>
      <c r="I68" s="83">
        <f>3.71*H68/60</f>
        <v>6.9006</v>
      </c>
    </row>
    <row r="69" spans="1:9" ht="15" customHeight="1" thickBot="1">
      <c r="A69" s="47"/>
      <c r="B69" s="28"/>
      <c r="C69" s="28"/>
      <c r="D69" s="25"/>
      <c r="E69" s="25"/>
      <c r="F69" s="25"/>
      <c r="G69" s="25"/>
      <c r="H69" s="25"/>
      <c r="I69" s="29"/>
    </row>
    <row r="70" spans="1:9" ht="15" customHeight="1">
      <c r="A70" s="134" t="s">
        <v>462</v>
      </c>
      <c r="B70" s="97" t="s">
        <v>521</v>
      </c>
      <c r="C70" s="97"/>
      <c r="D70" s="91" t="s">
        <v>409</v>
      </c>
      <c r="E70" s="91"/>
      <c r="F70" s="91"/>
      <c r="G70" s="91" t="s">
        <v>114</v>
      </c>
      <c r="H70" s="73">
        <v>32.4</v>
      </c>
      <c r="I70" s="48">
        <f>3.71*H70/60</f>
        <v>2.0034</v>
      </c>
    </row>
    <row r="71" spans="1:9" ht="15" customHeight="1">
      <c r="A71" s="133"/>
      <c r="B71" s="88"/>
      <c r="C71" s="88"/>
      <c r="D71" s="92" t="s">
        <v>410</v>
      </c>
      <c r="E71" s="92"/>
      <c r="F71" s="92"/>
      <c r="G71" s="92"/>
      <c r="H71" s="71">
        <v>42</v>
      </c>
      <c r="I71" s="46">
        <f>3.71*H71/60</f>
        <v>2.597</v>
      </c>
    </row>
    <row r="72" spans="1:9" ht="15" customHeight="1">
      <c r="A72" s="133"/>
      <c r="B72" s="88"/>
      <c r="C72" s="88"/>
      <c r="D72" s="92" t="s">
        <v>411</v>
      </c>
      <c r="E72" s="92"/>
      <c r="F72" s="92"/>
      <c r="G72" s="92"/>
      <c r="H72" s="71">
        <v>53.4</v>
      </c>
      <c r="I72" s="46">
        <f>3.71*H72/60</f>
        <v>3.3019000000000003</v>
      </c>
    </row>
    <row r="73" spans="1:9" ht="15" customHeight="1">
      <c r="A73" s="86" t="s">
        <v>463</v>
      </c>
      <c r="B73" s="88" t="s">
        <v>533</v>
      </c>
      <c r="C73" s="88"/>
      <c r="D73" s="88"/>
      <c r="E73" s="88"/>
      <c r="F73" s="88"/>
      <c r="G73" s="88"/>
      <c r="H73" s="88"/>
      <c r="I73" s="89"/>
    </row>
    <row r="74" spans="1:9" ht="30" customHeight="1">
      <c r="A74" s="86" t="s">
        <v>464</v>
      </c>
      <c r="B74" s="88" t="s">
        <v>532</v>
      </c>
      <c r="C74" s="88"/>
      <c r="D74" s="88"/>
      <c r="E74" s="88"/>
      <c r="F74" s="88"/>
      <c r="G74" s="71" t="s">
        <v>412</v>
      </c>
      <c r="H74" s="71">
        <v>18</v>
      </c>
      <c r="I74" s="82">
        <f>3.71*H74/60</f>
        <v>1.113</v>
      </c>
    </row>
    <row r="75" spans="1:9" ht="30" customHeight="1">
      <c r="A75" s="86" t="s">
        <v>465</v>
      </c>
      <c r="B75" s="88" t="s">
        <v>531</v>
      </c>
      <c r="C75" s="88"/>
      <c r="D75" s="88"/>
      <c r="E75" s="88"/>
      <c r="F75" s="88"/>
      <c r="G75" s="71" t="s">
        <v>412</v>
      </c>
      <c r="H75" s="71">
        <v>22.8</v>
      </c>
      <c r="I75" s="82">
        <f aca="true" t="shared" si="3" ref="I75:I89">3.71*H75/60</f>
        <v>1.4098000000000002</v>
      </c>
    </row>
    <row r="76" spans="1:9" ht="35.25" customHeight="1">
      <c r="A76" s="133" t="s">
        <v>466</v>
      </c>
      <c r="B76" s="88" t="s">
        <v>530</v>
      </c>
      <c r="C76" s="88"/>
      <c r="D76" s="92" t="s">
        <v>422</v>
      </c>
      <c r="E76" s="92"/>
      <c r="F76" s="92"/>
      <c r="G76" s="92" t="s">
        <v>413</v>
      </c>
      <c r="H76" s="71">
        <v>18</v>
      </c>
      <c r="I76" s="82">
        <f t="shared" si="3"/>
        <v>1.113</v>
      </c>
    </row>
    <row r="77" spans="1:9" ht="35.25" customHeight="1">
      <c r="A77" s="133"/>
      <c r="B77" s="88"/>
      <c r="C77" s="88"/>
      <c r="D77" s="92" t="s">
        <v>423</v>
      </c>
      <c r="E77" s="92"/>
      <c r="F77" s="92"/>
      <c r="G77" s="92"/>
      <c r="H77" s="71">
        <v>36</v>
      </c>
      <c r="I77" s="82">
        <f t="shared" si="3"/>
        <v>2.226</v>
      </c>
    </row>
    <row r="78" spans="1:9" ht="35.25" customHeight="1">
      <c r="A78" s="133"/>
      <c r="B78" s="88"/>
      <c r="C78" s="88"/>
      <c r="D78" s="92" t="s">
        <v>424</v>
      </c>
      <c r="E78" s="92"/>
      <c r="F78" s="92"/>
      <c r="G78" s="92"/>
      <c r="H78" s="71">
        <v>50.4</v>
      </c>
      <c r="I78" s="82">
        <f t="shared" si="3"/>
        <v>3.1163999999999996</v>
      </c>
    </row>
    <row r="79" spans="1:9" ht="51" customHeight="1">
      <c r="A79" s="86" t="s">
        <v>467</v>
      </c>
      <c r="B79" s="118" t="s">
        <v>529</v>
      </c>
      <c r="C79" s="118"/>
      <c r="D79" s="92" t="s">
        <v>90</v>
      </c>
      <c r="E79" s="92"/>
      <c r="F79" s="92"/>
      <c r="G79" s="71" t="s">
        <v>90</v>
      </c>
      <c r="H79" s="71">
        <v>79.8</v>
      </c>
      <c r="I79" s="82">
        <f t="shared" si="3"/>
        <v>4.9342999999999995</v>
      </c>
    </row>
    <row r="80" spans="1:9" ht="60" customHeight="1">
      <c r="A80" s="41" t="s">
        <v>468</v>
      </c>
      <c r="B80" s="118" t="s">
        <v>528</v>
      </c>
      <c r="C80" s="118"/>
      <c r="D80" s="92" t="s">
        <v>114</v>
      </c>
      <c r="E80" s="92"/>
      <c r="F80" s="92"/>
      <c r="G80" s="71" t="s">
        <v>114</v>
      </c>
      <c r="H80" s="71">
        <v>9</v>
      </c>
      <c r="I80" s="82">
        <f t="shared" si="3"/>
        <v>0.5565</v>
      </c>
    </row>
    <row r="81" spans="1:9" ht="15" customHeight="1">
      <c r="A81" s="86" t="s">
        <v>469</v>
      </c>
      <c r="B81" s="118" t="s">
        <v>527</v>
      </c>
      <c r="C81" s="118"/>
      <c r="D81" s="92" t="s">
        <v>114</v>
      </c>
      <c r="E81" s="92"/>
      <c r="F81" s="92"/>
      <c r="G81" s="71" t="s">
        <v>114</v>
      </c>
      <c r="H81" s="71">
        <v>36</v>
      </c>
      <c r="I81" s="82">
        <f t="shared" si="3"/>
        <v>2.226</v>
      </c>
    </row>
    <row r="82" spans="1:9" ht="15" customHeight="1">
      <c r="A82" s="133" t="s">
        <v>470</v>
      </c>
      <c r="B82" s="88" t="s">
        <v>526</v>
      </c>
      <c r="C82" s="88"/>
      <c r="D82" s="92" t="s">
        <v>414</v>
      </c>
      <c r="E82" s="92"/>
      <c r="F82" s="92"/>
      <c r="G82" s="92" t="s">
        <v>90</v>
      </c>
      <c r="H82" s="71">
        <v>27.6</v>
      </c>
      <c r="I82" s="82">
        <f t="shared" si="3"/>
        <v>1.7066000000000001</v>
      </c>
    </row>
    <row r="83" spans="1:9" ht="15" customHeight="1">
      <c r="A83" s="133"/>
      <c r="B83" s="88"/>
      <c r="C83" s="88"/>
      <c r="D83" s="92" t="s">
        <v>415</v>
      </c>
      <c r="E83" s="92"/>
      <c r="F83" s="92"/>
      <c r="G83" s="92"/>
      <c r="H83" s="71">
        <v>14.4</v>
      </c>
      <c r="I83" s="82">
        <f t="shared" si="3"/>
        <v>0.8904</v>
      </c>
    </row>
    <row r="84" spans="1:9" ht="30" customHeight="1">
      <c r="A84" s="86" t="s">
        <v>471</v>
      </c>
      <c r="B84" s="88" t="s">
        <v>525</v>
      </c>
      <c r="C84" s="88"/>
      <c r="D84" s="92" t="s">
        <v>90</v>
      </c>
      <c r="E84" s="92"/>
      <c r="F84" s="92"/>
      <c r="G84" s="71" t="s">
        <v>90</v>
      </c>
      <c r="H84" s="71">
        <v>6</v>
      </c>
      <c r="I84" s="82">
        <f t="shared" si="3"/>
        <v>0.37099999999999994</v>
      </c>
    </row>
    <row r="85" spans="1:9" ht="15" customHeight="1">
      <c r="A85" s="86" t="s">
        <v>472</v>
      </c>
      <c r="B85" s="88" t="s">
        <v>524</v>
      </c>
      <c r="C85" s="88"/>
      <c r="D85" s="92" t="s">
        <v>416</v>
      </c>
      <c r="E85" s="92"/>
      <c r="F85" s="92"/>
      <c r="G85" s="71" t="s">
        <v>416</v>
      </c>
      <c r="H85" s="71">
        <v>38.4</v>
      </c>
      <c r="I85" s="82">
        <f t="shared" si="3"/>
        <v>2.3744</v>
      </c>
    </row>
    <row r="86" spans="1:9" ht="15" customHeight="1">
      <c r="A86" s="133" t="s">
        <v>473</v>
      </c>
      <c r="B86" s="88" t="s">
        <v>523</v>
      </c>
      <c r="C86" s="88"/>
      <c r="D86" s="92" t="s">
        <v>417</v>
      </c>
      <c r="E86" s="92"/>
      <c r="F86" s="92"/>
      <c r="G86" s="92" t="s">
        <v>90</v>
      </c>
      <c r="H86" s="71">
        <v>126</v>
      </c>
      <c r="I86" s="82">
        <f t="shared" si="3"/>
        <v>7.7909999999999995</v>
      </c>
    </row>
    <row r="87" spans="1:9" ht="15" customHeight="1">
      <c r="A87" s="133"/>
      <c r="B87" s="88"/>
      <c r="C87" s="88"/>
      <c r="D87" s="92" t="s">
        <v>418</v>
      </c>
      <c r="E87" s="92"/>
      <c r="F87" s="92"/>
      <c r="G87" s="92"/>
      <c r="H87" s="71">
        <v>19.8</v>
      </c>
      <c r="I87" s="82">
        <f t="shared" si="3"/>
        <v>1.2243</v>
      </c>
    </row>
    <row r="88" spans="1:9" ht="15" customHeight="1">
      <c r="A88" s="133" t="s">
        <v>474</v>
      </c>
      <c r="B88" s="88" t="s">
        <v>522</v>
      </c>
      <c r="C88" s="88"/>
      <c r="D88" s="92" t="s">
        <v>417</v>
      </c>
      <c r="E88" s="92"/>
      <c r="F88" s="92"/>
      <c r="G88" s="92" t="s">
        <v>90</v>
      </c>
      <c r="H88" s="71">
        <v>66</v>
      </c>
      <c r="I88" s="82">
        <f t="shared" si="3"/>
        <v>4.0809999999999995</v>
      </c>
    </row>
    <row r="89" spans="1:9" ht="15" customHeight="1">
      <c r="A89" s="133"/>
      <c r="B89" s="88"/>
      <c r="C89" s="88"/>
      <c r="D89" s="92" t="s">
        <v>418</v>
      </c>
      <c r="E89" s="92"/>
      <c r="F89" s="92"/>
      <c r="G89" s="92"/>
      <c r="H89" s="71">
        <v>12</v>
      </c>
      <c r="I89" s="82">
        <f t="shared" si="3"/>
        <v>0.7419999999999999</v>
      </c>
    </row>
    <row r="90" spans="1:9" ht="15" customHeight="1" thickBot="1">
      <c r="A90" s="42" t="s">
        <v>475</v>
      </c>
      <c r="B90" s="104" t="s">
        <v>505</v>
      </c>
      <c r="C90" s="104"/>
      <c r="D90" s="104"/>
      <c r="E90" s="104"/>
      <c r="F90" s="104"/>
      <c r="G90" s="72" t="s">
        <v>425</v>
      </c>
      <c r="H90" s="72">
        <v>132</v>
      </c>
      <c r="I90" s="83">
        <f>3.71*H90/60</f>
        <v>8.161999999999999</v>
      </c>
    </row>
  </sheetData>
  <sheetProtection/>
  <mergeCells count="159">
    <mergeCell ref="F1:I1"/>
    <mergeCell ref="A2:I2"/>
    <mergeCell ref="B3:C3"/>
    <mergeCell ref="D3:F3"/>
    <mergeCell ref="B4:I4"/>
    <mergeCell ref="B5:F5"/>
    <mergeCell ref="G10:G11"/>
    <mergeCell ref="D11:F11"/>
    <mergeCell ref="A12:A13"/>
    <mergeCell ref="B12:C13"/>
    <mergeCell ref="D12:F12"/>
    <mergeCell ref="G12:G13"/>
    <mergeCell ref="D13:F13"/>
    <mergeCell ref="B6:I6"/>
    <mergeCell ref="A7:A9"/>
    <mergeCell ref="B7:C9"/>
    <mergeCell ref="D7:F7"/>
    <mergeCell ref="G7:G9"/>
    <mergeCell ref="D8:F8"/>
    <mergeCell ref="D9:F9"/>
    <mergeCell ref="B14:F14"/>
    <mergeCell ref="B15:F15"/>
    <mergeCell ref="B16:C16"/>
    <mergeCell ref="D16:F16"/>
    <mergeCell ref="A17:A18"/>
    <mergeCell ref="B17:C18"/>
    <mergeCell ref="D17:F17"/>
    <mergeCell ref="A10:A11"/>
    <mergeCell ref="B10:C11"/>
    <mergeCell ref="D10:F10"/>
    <mergeCell ref="A22:A24"/>
    <mergeCell ref="B22:C24"/>
    <mergeCell ref="D22:F22"/>
    <mergeCell ref="G22:G24"/>
    <mergeCell ref="D23:F23"/>
    <mergeCell ref="D24:F24"/>
    <mergeCell ref="G17:G18"/>
    <mergeCell ref="D18:F18"/>
    <mergeCell ref="A19:A21"/>
    <mergeCell ref="B19:C21"/>
    <mergeCell ref="D19:F19"/>
    <mergeCell ref="G19:G21"/>
    <mergeCell ref="D20:F20"/>
    <mergeCell ref="D21:F21"/>
    <mergeCell ref="B28:F28"/>
    <mergeCell ref="B29:F29"/>
    <mergeCell ref="A30:A31"/>
    <mergeCell ref="B30:C31"/>
    <mergeCell ref="D30:F30"/>
    <mergeCell ref="G30:G31"/>
    <mergeCell ref="D31:F31"/>
    <mergeCell ref="A25:A26"/>
    <mergeCell ref="B25:C26"/>
    <mergeCell ref="D25:F25"/>
    <mergeCell ref="G25:G26"/>
    <mergeCell ref="D26:F26"/>
    <mergeCell ref="B27:F27"/>
    <mergeCell ref="A32:A33"/>
    <mergeCell ref="B32:C33"/>
    <mergeCell ref="D32:F32"/>
    <mergeCell ref="G32:G33"/>
    <mergeCell ref="D33:F33"/>
    <mergeCell ref="A34:A35"/>
    <mergeCell ref="B34:C35"/>
    <mergeCell ref="D34:F34"/>
    <mergeCell ref="G34:G35"/>
    <mergeCell ref="D35:F35"/>
    <mergeCell ref="B42:F42"/>
    <mergeCell ref="B43:F43"/>
    <mergeCell ref="B44:F44"/>
    <mergeCell ref="B45:F45"/>
    <mergeCell ref="B46:F46"/>
    <mergeCell ref="A47:A48"/>
    <mergeCell ref="B47:C48"/>
    <mergeCell ref="D47:F47"/>
    <mergeCell ref="B36:F36"/>
    <mergeCell ref="B37:F37"/>
    <mergeCell ref="B38:F38"/>
    <mergeCell ref="B39:F39"/>
    <mergeCell ref="B40:F40"/>
    <mergeCell ref="B41:F41"/>
    <mergeCell ref="B57:F57"/>
    <mergeCell ref="B58:F58"/>
    <mergeCell ref="B54:I54"/>
    <mergeCell ref="B55:F55"/>
    <mergeCell ref="B56:F56"/>
    <mergeCell ref="G47:G48"/>
    <mergeCell ref="D48:F48"/>
    <mergeCell ref="B49:F49"/>
    <mergeCell ref="A50:A53"/>
    <mergeCell ref="B50:C53"/>
    <mergeCell ref="D50:F50"/>
    <mergeCell ref="G50:G53"/>
    <mergeCell ref="D51:F51"/>
    <mergeCell ref="D52:F52"/>
    <mergeCell ref="D53:F53"/>
    <mergeCell ref="B63:I63"/>
    <mergeCell ref="A64:A65"/>
    <mergeCell ref="B64:C65"/>
    <mergeCell ref="D64:F64"/>
    <mergeCell ref="G64:G65"/>
    <mergeCell ref="D65:F65"/>
    <mergeCell ref="A59:A60"/>
    <mergeCell ref="B59:C60"/>
    <mergeCell ref="D59:F59"/>
    <mergeCell ref="G59:G60"/>
    <mergeCell ref="D60:F60"/>
    <mergeCell ref="A61:A62"/>
    <mergeCell ref="B61:C62"/>
    <mergeCell ref="D61:F61"/>
    <mergeCell ref="G61:G62"/>
    <mergeCell ref="D62:F62"/>
    <mergeCell ref="A70:A72"/>
    <mergeCell ref="B70:C72"/>
    <mergeCell ref="D70:F70"/>
    <mergeCell ref="G70:G72"/>
    <mergeCell ref="D71:F71"/>
    <mergeCell ref="D72:F72"/>
    <mergeCell ref="B66:F66"/>
    <mergeCell ref="A67:A68"/>
    <mergeCell ref="B67:C68"/>
    <mergeCell ref="D67:F67"/>
    <mergeCell ref="G67:G68"/>
    <mergeCell ref="D68:F68"/>
    <mergeCell ref="B73:I73"/>
    <mergeCell ref="B74:F74"/>
    <mergeCell ref="B75:F75"/>
    <mergeCell ref="A76:A78"/>
    <mergeCell ref="B76:C78"/>
    <mergeCell ref="D76:F76"/>
    <mergeCell ref="G76:G78"/>
    <mergeCell ref="D77:F77"/>
    <mergeCell ref="D78:F78"/>
    <mergeCell ref="A82:A83"/>
    <mergeCell ref="B82:C83"/>
    <mergeCell ref="D82:F82"/>
    <mergeCell ref="G82:G83"/>
    <mergeCell ref="D83:F83"/>
    <mergeCell ref="B84:C84"/>
    <mergeCell ref="D84:F84"/>
    <mergeCell ref="B79:C79"/>
    <mergeCell ref="D79:F79"/>
    <mergeCell ref="B80:C80"/>
    <mergeCell ref="D80:F80"/>
    <mergeCell ref="B81:C81"/>
    <mergeCell ref="D81:F81"/>
    <mergeCell ref="A88:A89"/>
    <mergeCell ref="B88:C89"/>
    <mergeCell ref="D88:F88"/>
    <mergeCell ref="G88:G89"/>
    <mergeCell ref="D89:F89"/>
    <mergeCell ref="B90:F90"/>
    <mergeCell ref="B85:C85"/>
    <mergeCell ref="D85:F85"/>
    <mergeCell ref="A86:A87"/>
    <mergeCell ref="B86:C87"/>
    <mergeCell ref="D86:F86"/>
    <mergeCell ref="G86:G87"/>
    <mergeCell ref="D87:F8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64"/>
  <sheetViews>
    <sheetView zoomScalePageLayoutView="0" workbookViewId="0" topLeftCell="A1">
      <selection activeCell="A1" sqref="A1:I164"/>
    </sheetView>
  </sheetViews>
  <sheetFormatPr defaultColWidth="9.140625" defaultRowHeight="15"/>
  <cols>
    <col min="1" max="1" width="5.421875" style="1" customWidth="1"/>
    <col min="2" max="3" width="11.421875" style="1" customWidth="1"/>
    <col min="4" max="6" width="7.8515625" style="1" customWidth="1"/>
    <col min="7" max="7" width="11.8515625" style="1" customWidth="1"/>
    <col min="8" max="8" width="10.140625" style="1" customWidth="1"/>
    <col min="9" max="9" width="11.140625" style="1" customWidth="1"/>
    <col min="10" max="16384" width="9.140625" style="1" customWidth="1"/>
  </cols>
  <sheetData>
    <row r="1" spans="7:9" ht="15">
      <c r="G1" s="124" t="s">
        <v>540</v>
      </c>
      <c r="H1" s="124"/>
      <c r="I1" s="124"/>
    </row>
    <row r="2" spans="1:9" ht="15" customHeight="1" thickBot="1">
      <c r="A2" s="163" t="s">
        <v>539</v>
      </c>
      <c r="B2" s="163"/>
      <c r="C2" s="163"/>
      <c r="D2" s="163"/>
      <c r="E2" s="163"/>
      <c r="F2" s="163"/>
      <c r="G2" s="163"/>
      <c r="H2" s="163"/>
      <c r="I2" s="163"/>
    </row>
    <row r="3" spans="1:9" ht="45.75" thickBot="1">
      <c r="A3" s="3" t="s">
        <v>9</v>
      </c>
      <c r="B3" s="127" t="s">
        <v>2</v>
      </c>
      <c r="C3" s="127"/>
      <c r="D3" s="127" t="s">
        <v>10</v>
      </c>
      <c r="E3" s="127"/>
      <c r="F3" s="127"/>
      <c r="G3" s="38" t="s">
        <v>3</v>
      </c>
      <c r="H3" s="38" t="s">
        <v>14</v>
      </c>
      <c r="I3" s="4" t="s">
        <v>12</v>
      </c>
    </row>
    <row r="4" spans="1:9" ht="15" customHeight="1">
      <c r="A4" s="51" t="s">
        <v>29</v>
      </c>
      <c r="B4" s="97" t="s">
        <v>426</v>
      </c>
      <c r="C4" s="97"/>
      <c r="D4" s="97"/>
      <c r="E4" s="97"/>
      <c r="F4" s="97"/>
      <c r="G4" s="97"/>
      <c r="H4" s="97"/>
      <c r="I4" s="99"/>
    </row>
    <row r="5" spans="1:9" ht="30" customHeight="1">
      <c r="A5" s="53" t="s">
        <v>30</v>
      </c>
      <c r="B5" s="88" t="s">
        <v>626</v>
      </c>
      <c r="C5" s="88"/>
      <c r="D5" s="88"/>
      <c r="E5" s="88"/>
      <c r="F5" s="88"/>
      <c r="G5" s="49" t="s">
        <v>4</v>
      </c>
      <c r="H5" s="49">
        <v>12</v>
      </c>
      <c r="I5" s="55">
        <f>3.71*H5/60</f>
        <v>0.7419999999999999</v>
      </c>
    </row>
    <row r="6" spans="1:9" ht="15" customHeight="1">
      <c r="A6" s="53" t="s">
        <v>31</v>
      </c>
      <c r="B6" s="88" t="s">
        <v>627</v>
      </c>
      <c r="C6" s="88"/>
      <c r="D6" s="88"/>
      <c r="E6" s="88"/>
      <c r="F6" s="88"/>
      <c r="G6" s="49" t="s">
        <v>4</v>
      </c>
      <c r="H6" s="49">
        <v>5.4</v>
      </c>
      <c r="I6" s="82">
        <f aca="true" t="shared" si="0" ref="I6:I32">3.71*H6/60</f>
        <v>0.33390000000000003</v>
      </c>
    </row>
    <row r="7" spans="1:9" ht="15" customHeight="1">
      <c r="A7" s="94" t="s">
        <v>32</v>
      </c>
      <c r="B7" s="88" t="s">
        <v>633</v>
      </c>
      <c r="C7" s="88"/>
      <c r="D7" s="92" t="s">
        <v>541</v>
      </c>
      <c r="E7" s="92"/>
      <c r="F7" s="92"/>
      <c r="G7" s="92" t="s">
        <v>4</v>
      </c>
      <c r="H7" s="49">
        <v>4.2</v>
      </c>
      <c r="I7" s="82">
        <f t="shared" si="0"/>
        <v>0.2597</v>
      </c>
    </row>
    <row r="8" spans="1:9" ht="15" customHeight="1">
      <c r="A8" s="94"/>
      <c r="B8" s="88"/>
      <c r="C8" s="88"/>
      <c r="D8" s="92" t="s">
        <v>542</v>
      </c>
      <c r="E8" s="92"/>
      <c r="F8" s="92"/>
      <c r="G8" s="92"/>
      <c r="H8" s="49">
        <v>6</v>
      </c>
      <c r="I8" s="82">
        <f t="shared" si="0"/>
        <v>0.37099999999999994</v>
      </c>
    </row>
    <row r="9" spans="1:9" ht="15" customHeight="1">
      <c r="A9" s="94" t="s">
        <v>33</v>
      </c>
      <c r="B9" s="88" t="s">
        <v>634</v>
      </c>
      <c r="C9" s="88"/>
      <c r="D9" s="92" t="s">
        <v>25</v>
      </c>
      <c r="E9" s="92"/>
      <c r="F9" s="92"/>
      <c r="G9" s="92" t="s">
        <v>26</v>
      </c>
      <c r="H9" s="49">
        <v>32.4</v>
      </c>
      <c r="I9" s="82">
        <f t="shared" si="0"/>
        <v>2.0034</v>
      </c>
    </row>
    <row r="10" spans="1:9" ht="30" customHeight="1">
      <c r="A10" s="94"/>
      <c r="B10" s="88"/>
      <c r="C10" s="88"/>
      <c r="D10" s="92" t="s">
        <v>27</v>
      </c>
      <c r="E10" s="92"/>
      <c r="F10" s="92"/>
      <c r="G10" s="92"/>
      <c r="H10" s="49">
        <v>2</v>
      </c>
      <c r="I10" s="82">
        <f t="shared" si="0"/>
        <v>0.12366666666666666</v>
      </c>
    </row>
    <row r="11" spans="1:9" ht="15" customHeight="1">
      <c r="A11" s="94"/>
      <c r="B11" s="88"/>
      <c r="C11" s="88"/>
      <c r="D11" s="92" t="s">
        <v>59</v>
      </c>
      <c r="E11" s="92"/>
      <c r="F11" s="92"/>
      <c r="G11" s="92"/>
      <c r="H11" s="49">
        <v>25.9</v>
      </c>
      <c r="I11" s="82">
        <f t="shared" si="0"/>
        <v>1.6014833333333334</v>
      </c>
    </row>
    <row r="12" spans="1:9" ht="30" customHeight="1">
      <c r="A12" s="94"/>
      <c r="B12" s="88"/>
      <c r="C12" s="88"/>
      <c r="D12" s="92" t="s">
        <v>60</v>
      </c>
      <c r="E12" s="92"/>
      <c r="F12" s="92"/>
      <c r="G12" s="92"/>
      <c r="H12" s="49">
        <v>0.7</v>
      </c>
      <c r="I12" s="82">
        <f t="shared" si="0"/>
        <v>0.04328333333333333</v>
      </c>
    </row>
    <row r="13" spans="1:9" ht="15" customHeight="1">
      <c r="A13" s="94" t="s">
        <v>449</v>
      </c>
      <c r="B13" s="140" t="s">
        <v>636</v>
      </c>
      <c r="C13" s="141"/>
      <c r="D13" s="144" t="s">
        <v>543</v>
      </c>
      <c r="E13" s="145"/>
      <c r="F13" s="146"/>
      <c r="G13" s="166" t="s">
        <v>635</v>
      </c>
      <c r="H13" s="49">
        <v>3.6</v>
      </c>
      <c r="I13" s="82">
        <f t="shared" si="0"/>
        <v>0.2226</v>
      </c>
    </row>
    <row r="14" spans="1:9" ht="15" customHeight="1">
      <c r="A14" s="94"/>
      <c r="B14" s="168"/>
      <c r="C14" s="169"/>
      <c r="D14" s="144" t="s">
        <v>544</v>
      </c>
      <c r="E14" s="145"/>
      <c r="F14" s="146"/>
      <c r="G14" s="166"/>
      <c r="H14" s="49">
        <v>2.4</v>
      </c>
      <c r="I14" s="82">
        <f t="shared" si="0"/>
        <v>0.1484</v>
      </c>
    </row>
    <row r="15" spans="1:9" ht="30" customHeight="1">
      <c r="A15" s="94"/>
      <c r="B15" s="168"/>
      <c r="C15" s="169"/>
      <c r="D15" s="144" t="s">
        <v>545</v>
      </c>
      <c r="E15" s="145"/>
      <c r="F15" s="146"/>
      <c r="G15" s="49" t="s">
        <v>132</v>
      </c>
      <c r="H15" s="49">
        <v>2.4</v>
      </c>
      <c r="I15" s="82">
        <f t="shared" si="0"/>
        <v>0.1484</v>
      </c>
    </row>
    <row r="16" spans="1:9" ht="15" customHeight="1">
      <c r="A16" s="94"/>
      <c r="B16" s="168"/>
      <c r="C16" s="169"/>
      <c r="D16" s="92" t="s">
        <v>546</v>
      </c>
      <c r="E16" s="144" t="s">
        <v>547</v>
      </c>
      <c r="F16" s="146"/>
      <c r="G16" s="92" t="s">
        <v>90</v>
      </c>
      <c r="H16" s="49">
        <v>2.4</v>
      </c>
      <c r="I16" s="82">
        <f t="shared" si="0"/>
        <v>0.1484</v>
      </c>
    </row>
    <row r="17" spans="1:9" ht="30" customHeight="1">
      <c r="A17" s="94"/>
      <c r="B17" s="168"/>
      <c r="C17" s="169"/>
      <c r="D17" s="92"/>
      <c r="E17" s="144" t="s">
        <v>548</v>
      </c>
      <c r="F17" s="146"/>
      <c r="G17" s="92"/>
      <c r="H17" s="49">
        <v>1.2</v>
      </c>
      <c r="I17" s="82">
        <f t="shared" si="0"/>
        <v>0.0742</v>
      </c>
    </row>
    <row r="18" spans="1:9" ht="15" customHeight="1">
      <c r="A18" s="94"/>
      <c r="B18" s="168"/>
      <c r="C18" s="169"/>
      <c r="D18" s="144" t="s">
        <v>549</v>
      </c>
      <c r="E18" s="145"/>
      <c r="F18" s="146"/>
      <c r="G18" s="92"/>
      <c r="H18" s="49">
        <v>1.2</v>
      </c>
      <c r="I18" s="82">
        <f t="shared" si="0"/>
        <v>0.0742</v>
      </c>
    </row>
    <row r="19" spans="1:9" ht="15" customHeight="1">
      <c r="A19" s="94"/>
      <c r="B19" s="168"/>
      <c r="C19" s="169"/>
      <c r="D19" s="144" t="s">
        <v>94</v>
      </c>
      <c r="E19" s="145"/>
      <c r="F19" s="146"/>
      <c r="G19" s="92"/>
      <c r="H19" s="49">
        <v>1.2</v>
      </c>
      <c r="I19" s="82">
        <f t="shared" si="0"/>
        <v>0.0742</v>
      </c>
    </row>
    <row r="20" spans="1:9" ht="15" customHeight="1">
      <c r="A20" s="94"/>
      <c r="B20" s="168"/>
      <c r="C20" s="169"/>
      <c r="D20" s="144" t="s">
        <v>550</v>
      </c>
      <c r="E20" s="145"/>
      <c r="F20" s="146"/>
      <c r="G20" s="92" t="s">
        <v>114</v>
      </c>
      <c r="H20" s="49">
        <v>2.4</v>
      </c>
      <c r="I20" s="82">
        <f t="shared" si="0"/>
        <v>0.1484</v>
      </c>
    </row>
    <row r="21" spans="1:9" ht="15" customHeight="1">
      <c r="A21" s="105"/>
      <c r="B21" s="168"/>
      <c r="C21" s="169"/>
      <c r="D21" s="170" t="s">
        <v>551</v>
      </c>
      <c r="E21" s="171"/>
      <c r="F21" s="172"/>
      <c r="G21" s="106"/>
      <c r="H21" s="56">
        <v>3.6</v>
      </c>
      <c r="I21" s="82">
        <f t="shared" si="0"/>
        <v>0.2226</v>
      </c>
    </row>
    <row r="22" spans="1:9" ht="30" customHeight="1">
      <c r="A22" s="94" t="s">
        <v>450</v>
      </c>
      <c r="B22" s="88" t="s">
        <v>637</v>
      </c>
      <c r="C22" s="88"/>
      <c r="D22" s="92" t="s">
        <v>552</v>
      </c>
      <c r="E22" s="92"/>
      <c r="F22" s="92"/>
      <c r="G22" s="92" t="s">
        <v>553</v>
      </c>
      <c r="H22" s="49">
        <v>7.2</v>
      </c>
      <c r="I22" s="82">
        <f t="shared" si="0"/>
        <v>0.4452</v>
      </c>
    </row>
    <row r="23" spans="1:9" ht="30" customHeight="1">
      <c r="A23" s="94"/>
      <c r="B23" s="88"/>
      <c r="C23" s="88"/>
      <c r="D23" s="92" t="s">
        <v>554</v>
      </c>
      <c r="E23" s="92"/>
      <c r="F23" s="92"/>
      <c r="G23" s="92"/>
      <c r="H23" s="49">
        <v>3.6</v>
      </c>
      <c r="I23" s="82">
        <f t="shared" si="0"/>
        <v>0.2226</v>
      </c>
    </row>
    <row r="24" spans="1:9" ht="30" customHeight="1">
      <c r="A24" s="53" t="s">
        <v>639</v>
      </c>
      <c r="B24" s="88" t="s">
        <v>638</v>
      </c>
      <c r="C24" s="88"/>
      <c r="D24" s="88"/>
      <c r="E24" s="88"/>
      <c r="F24" s="88"/>
      <c r="G24" s="49" t="s">
        <v>555</v>
      </c>
      <c r="H24" s="49">
        <v>46.2</v>
      </c>
      <c r="I24" s="82">
        <f t="shared" si="0"/>
        <v>2.8567000000000005</v>
      </c>
    </row>
    <row r="25" spans="1:9" ht="15" customHeight="1">
      <c r="A25" s="53" t="s">
        <v>458</v>
      </c>
      <c r="B25" s="88" t="s">
        <v>640</v>
      </c>
      <c r="C25" s="88"/>
      <c r="D25" s="88"/>
      <c r="E25" s="88"/>
      <c r="F25" s="88"/>
      <c r="G25" s="49" t="s">
        <v>90</v>
      </c>
      <c r="H25" s="49">
        <v>9.6</v>
      </c>
      <c r="I25" s="82">
        <f t="shared" si="0"/>
        <v>0.5936</v>
      </c>
    </row>
    <row r="26" spans="1:9" ht="30" customHeight="1">
      <c r="A26" s="53" t="s">
        <v>463</v>
      </c>
      <c r="B26" s="88" t="s">
        <v>641</v>
      </c>
      <c r="C26" s="88"/>
      <c r="D26" s="88"/>
      <c r="E26" s="88"/>
      <c r="F26" s="88"/>
      <c r="G26" s="49" t="s">
        <v>90</v>
      </c>
      <c r="H26" s="49">
        <v>4.8</v>
      </c>
      <c r="I26" s="82">
        <f t="shared" si="0"/>
        <v>0.2968</v>
      </c>
    </row>
    <row r="27" spans="1:9" ht="15" customHeight="1">
      <c r="A27" s="94" t="s">
        <v>475</v>
      </c>
      <c r="B27" s="88" t="s">
        <v>642</v>
      </c>
      <c r="C27" s="88"/>
      <c r="D27" s="92" t="s">
        <v>556</v>
      </c>
      <c r="E27" s="92"/>
      <c r="F27" s="92"/>
      <c r="G27" s="92" t="s">
        <v>62</v>
      </c>
      <c r="H27" s="49">
        <v>8.8</v>
      </c>
      <c r="I27" s="82">
        <f t="shared" si="0"/>
        <v>0.5441333333333334</v>
      </c>
    </row>
    <row r="28" spans="1:9" ht="15" customHeight="1">
      <c r="A28" s="94"/>
      <c r="B28" s="88"/>
      <c r="C28" s="88"/>
      <c r="D28" s="92" t="s">
        <v>557</v>
      </c>
      <c r="E28" s="92"/>
      <c r="F28" s="92"/>
      <c r="G28" s="92"/>
      <c r="H28" s="49">
        <v>4.2</v>
      </c>
      <c r="I28" s="82">
        <f t="shared" si="0"/>
        <v>0.2597</v>
      </c>
    </row>
    <row r="29" spans="1:9" ht="30" customHeight="1">
      <c r="A29" s="53" t="s">
        <v>644</v>
      </c>
      <c r="B29" s="88" t="s">
        <v>643</v>
      </c>
      <c r="C29" s="88"/>
      <c r="D29" s="88"/>
      <c r="E29" s="88"/>
      <c r="F29" s="88"/>
      <c r="G29" s="49" t="s">
        <v>167</v>
      </c>
      <c r="H29" s="49">
        <v>22.8</v>
      </c>
      <c r="I29" s="82">
        <f t="shared" si="0"/>
        <v>1.4098000000000002</v>
      </c>
    </row>
    <row r="30" spans="1:9" ht="45" customHeight="1">
      <c r="A30" s="94" t="s">
        <v>646</v>
      </c>
      <c r="B30" s="88" t="s">
        <v>645</v>
      </c>
      <c r="C30" s="88"/>
      <c r="D30" s="92" t="s">
        <v>170</v>
      </c>
      <c r="E30" s="92"/>
      <c r="F30" s="92"/>
      <c r="G30" s="167" t="s">
        <v>624</v>
      </c>
      <c r="H30" s="49">
        <v>7.8</v>
      </c>
      <c r="I30" s="82">
        <f t="shared" si="0"/>
        <v>0.4823</v>
      </c>
    </row>
    <row r="31" spans="1:9" ht="60" customHeight="1">
      <c r="A31" s="94"/>
      <c r="B31" s="88"/>
      <c r="C31" s="88"/>
      <c r="D31" s="92" t="s">
        <v>171</v>
      </c>
      <c r="E31" s="92"/>
      <c r="F31" s="92"/>
      <c r="G31" s="167"/>
      <c r="H31" s="49">
        <v>12.6</v>
      </c>
      <c r="I31" s="82">
        <f t="shared" si="0"/>
        <v>0.7790999999999999</v>
      </c>
    </row>
    <row r="32" spans="1:9" ht="15" customHeight="1">
      <c r="A32" s="53" t="s">
        <v>648</v>
      </c>
      <c r="B32" s="88" t="s">
        <v>647</v>
      </c>
      <c r="C32" s="88"/>
      <c r="D32" s="88"/>
      <c r="E32" s="88"/>
      <c r="F32" s="88"/>
      <c r="G32" s="49" t="s">
        <v>90</v>
      </c>
      <c r="H32" s="49">
        <v>10.8</v>
      </c>
      <c r="I32" s="82">
        <f t="shared" si="0"/>
        <v>0.6678000000000001</v>
      </c>
    </row>
    <row r="33" spans="1:9" ht="15" customHeight="1" thickBot="1">
      <c r="A33" s="52" t="s">
        <v>650</v>
      </c>
      <c r="B33" s="90" t="s">
        <v>649</v>
      </c>
      <c r="C33" s="90"/>
      <c r="D33" s="90"/>
      <c r="E33" s="90"/>
      <c r="F33" s="90"/>
      <c r="G33" s="56" t="s">
        <v>114</v>
      </c>
      <c r="H33" s="56">
        <v>24</v>
      </c>
      <c r="I33" s="16">
        <f>3.71*H33/60</f>
        <v>1.4839999999999998</v>
      </c>
    </row>
    <row r="34" spans="1:9" ht="15" customHeight="1">
      <c r="A34" s="51" t="s">
        <v>652</v>
      </c>
      <c r="B34" s="97" t="s">
        <v>651</v>
      </c>
      <c r="C34" s="97"/>
      <c r="D34" s="97"/>
      <c r="E34" s="97"/>
      <c r="F34" s="97"/>
      <c r="G34" s="50" t="s">
        <v>4</v>
      </c>
      <c r="H34" s="50">
        <v>9</v>
      </c>
      <c r="I34" s="33">
        <f>3.71*H34/60</f>
        <v>0.5565</v>
      </c>
    </row>
    <row r="35" spans="1:9" ht="30" customHeight="1">
      <c r="A35" s="53" t="s">
        <v>654</v>
      </c>
      <c r="B35" s="88" t="s">
        <v>653</v>
      </c>
      <c r="C35" s="88"/>
      <c r="D35" s="88"/>
      <c r="E35" s="88"/>
      <c r="F35" s="88"/>
      <c r="G35" s="49" t="s">
        <v>558</v>
      </c>
      <c r="H35" s="49">
        <v>13.8</v>
      </c>
      <c r="I35" s="55">
        <f>3.71*H35/60</f>
        <v>0.8533000000000001</v>
      </c>
    </row>
    <row r="36" spans="1:9" ht="15.75" customHeight="1">
      <c r="A36" s="53" t="s">
        <v>656</v>
      </c>
      <c r="B36" s="88" t="s">
        <v>655</v>
      </c>
      <c r="C36" s="88"/>
      <c r="D36" s="88"/>
      <c r="E36" s="88"/>
      <c r="F36" s="88"/>
      <c r="G36" s="49" t="s">
        <v>114</v>
      </c>
      <c r="H36" s="49">
        <v>4.8</v>
      </c>
      <c r="I36" s="82">
        <f aca="true" t="shared" si="1" ref="I36:I62">3.71*H36/60</f>
        <v>0.2968</v>
      </c>
    </row>
    <row r="37" spans="1:9" ht="15.75" customHeight="1">
      <c r="A37" s="53" t="s">
        <v>658</v>
      </c>
      <c r="B37" s="88" t="s">
        <v>657</v>
      </c>
      <c r="C37" s="88"/>
      <c r="D37" s="88"/>
      <c r="E37" s="88"/>
      <c r="F37" s="88"/>
      <c r="G37" s="49" t="s">
        <v>114</v>
      </c>
      <c r="H37" s="49">
        <v>6.6</v>
      </c>
      <c r="I37" s="82">
        <f t="shared" si="1"/>
        <v>0.40809999999999996</v>
      </c>
    </row>
    <row r="38" spans="1:9" ht="15" customHeight="1">
      <c r="A38" s="94" t="s">
        <v>660</v>
      </c>
      <c r="B38" s="88" t="s">
        <v>659</v>
      </c>
      <c r="C38" s="88"/>
      <c r="D38" s="92" t="s">
        <v>559</v>
      </c>
      <c r="E38" s="92"/>
      <c r="F38" s="92"/>
      <c r="G38" s="92" t="s">
        <v>560</v>
      </c>
      <c r="H38" s="49">
        <v>10.8</v>
      </c>
      <c r="I38" s="82">
        <f t="shared" si="1"/>
        <v>0.6678000000000001</v>
      </c>
    </row>
    <row r="39" spans="1:9" ht="30" customHeight="1">
      <c r="A39" s="94"/>
      <c r="B39" s="88"/>
      <c r="C39" s="88"/>
      <c r="D39" s="92" t="s">
        <v>561</v>
      </c>
      <c r="E39" s="92"/>
      <c r="F39" s="92"/>
      <c r="G39" s="92"/>
      <c r="H39" s="49">
        <v>19.8</v>
      </c>
      <c r="I39" s="82">
        <f t="shared" si="1"/>
        <v>1.2243</v>
      </c>
    </row>
    <row r="40" spans="1:9" ht="15" customHeight="1">
      <c r="A40" s="53" t="s">
        <v>666</v>
      </c>
      <c r="B40" s="88" t="s">
        <v>661</v>
      </c>
      <c r="C40" s="88"/>
      <c r="D40" s="88"/>
      <c r="E40" s="88"/>
      <c r="F40" s="88"/>
      <c r="G40" s="49" t="s">
        <v>114</v>
      </c>
      <c r="H40" s="49">
        <v>10.2</v>
      </c>
      <c r="I40" s="82">
        <f t="shared" si="1"/>
        <v>0.6306999999999999</v>
      </c>
    </row>
    <row r="41" spans="1:9" ht="15" customHeight="1">
      <c r="A41" s="53" t="s">
        <v>665</v>
      </c>
      <c r="B41" s="88" t="s">
        <v>662</v>
      </c>
      <c r="C41" s="88"/>
      <c r="D41" s="88"/>
      <c r="E41" s="88"/>
      <c r="F41" s="88"/>
      <c r="G41" s="49" t="s">
        <v>114</v>
      </c>
      <c r="H41" s="49">
        <v>3</v>
      </c>
      <c r="I41" s="82">
        <f t="shared" si="1"/>
        <v>0.18549999999999997</v>
      </c>
    </row>
    <row r="42" spans="1:9" ht="15" customHeight="1">
      <c r="A42" s="53" t="s">
        <v>664</v>
      </c>
      <c r="B42" s="88" t="s">
        <v>663</v>
      </c>
      <c r="C42" s="88"/>
      <c r="D42" s="88"/>
      <c r="E42" s="88"/>
      <c r="F42" s="88"/>
      <c r="G42" s="49" t="s">
        <v>114</v>
      </c>
      <c r="H42" s="49">
        <v>15</v>
      </c>
      <c r="I42" s="82">
        <f t="shared" si="1"/>
        <v>0.9275</v>
      </c>
    </row>
    <row r="43" spans="1:9" ht="15" customHeight="1">
      <c r="A43" s="94" t="s">
        <v>668</v>
      </c>
      <c r="B43" s="88" t="s">
        <v>667</v>
      </c>
      <c r="C43" s="88"/>
      <c r="D43" s="92" t="s">
        <v>562</v>
      </c>
      <c r="E43" s="92"/>
      <c r="F43" s="92"/>
      <c r="G43" s="92" t="s">
        <v>90</v>
      </c>
      <c r="H43" s="49">
        <v>50.4</v>
      </c>
      <c r="I43" s="82">
        <f t="shared" si="1"/>
        <v>3.1163999999999996</v>
      </c>
    </row>
    <row r="44" spans="1:9" ht="30" customHeight="1">
      <c r="A44" s="94"/>
      <c r="B44" s="88"/>
      <c r="C44" s="88"/>
      <c r="D44" s="92" t="s">
        <v>563</v>
      </c>
      <c r="E44" s="92"/>
      <c r="F44" s="92"/>
      <c r="G44" s="92"/>
      <c r="H44" s="49">
        <v>25.2</v>
      </c>
      <c r="I44" s="82">
        <f t="shared" si="1"/>
        <v>1.5581999999999998</v>
      </c>
    </row>
    <row r="45" spans="1:9" ht="15" customHeight="1">
      <c r="A45" s="53" t="s">
        <v>670</v>
      </c>
      <c r="B45" s="88" t="s">
        <v>669</v>
      </c>
      <c r="C45" s="88"/>
      <c r="D45" s="88"/>
      <c r="E45" s="88"/>
      <c r="F45" s="88"/>
      <c r="G45" s="49" t="s">
        <v>132</v>
      </c>
      <c r="H45" s="49">
        <v>13.2</v>
      </c>
      <c r="I45" s="82">
        <f t="shared" si="1"/>
        <v>0.8161999999999999</v>
      </c>
    </row>
    <row r="46" spans="1:9" ht="45" customHeight="1">
      <c r="A46" s="94" t="s">
        <v>672</v>
      </c>
      <c r="B46" s="88" t="s">
        <v>671</v>
      </c>
      <c r="C46" s="88"/>
      <c r="D46" s="92" t="s">
        <v>564</v>
      </c>
      <c r="E46" s="92"/>
      <c r="F46" s="92"/>
      <c r="G46" s="92" t="s">
        <v>565</v>
      </c>
      <c r="H46" s="49">
        <v>59.4</v>
      </c>
      <c r="I46" s="82">
        <f t="shared" si="1"/>
        <v>3.6729</v>
      </c>
    </row>
    <row r="47" spans="1:9" ht="15.75" customHeight="1">
      <c r="A47" s="94"/>
      <c r="B47" s="88"/>
      <c r="C47" s="88"/>
      <c r="D47" s="92" t="s">
        <v>566</v>
      </c>
      <c r="E47" s="92"/>
      <c r="F47" s="92"/>
      <c r="G47" s="92"/>
      <c r="H47" s="49">
        <v>74.4</v>
      </c>
      <c r="I47" s="82">
        <f t="shared" si="1"/>
        <v>4.6004</v>
      </c>
    </row>
    <row r="48" spans="1:9" ht="51" customHeight="1">
      <c r="A48" s="94"/>
      <c r="B48" s="88"/>
      <c r="C48" s="88"/>
      <c r="D48" s="92" t="s">
        <v>567</v>
      </c>
      <c r="E48" s="92"/>
      <c r="F48" s="92"/>
      <c r="G48" s="92"/>
      <c r="H48" s="49">
        <v>63.6</v>
      </c>
      <c r="I48" s="82">
        <f t="shared" si="1"/>
        <v>3.9326</v>
      </c>
    </row>
    <row r="49" spans="1:9" ht="15.75" customHeight="1">
      <c r="A49" s="94"/>
      <c r="B49" s="88"/>
      <c r="C49" s="88"/>
      <c r="D49" s="92" t="s">
        <v>566</v>
      </c>
      <c r="E49" s="92"/>
      <c r="F49" s="92"/>
      <c r="G49" s="92"/>
      <c r="H49" s="49">
        <v>88.8</v>
      </c>
      <c r="I49" s="82">
        <f t="shared" si="1"/>
        <v>5.490799999999999</v>
      </c>
    </row>
    <row r="50" spans="1:9" ht="30" customHeight="1">
      <c r="A50" s="53" t="s">
        <v>674</v>
      </c>
      <c r="B50" s="88" t="s">
        <v>673</v>
      </c>
      <c r="C50" s="88"/>
      <c r="D50" s="88"/>
      <c r="E50" s="88"/>
      <c r="F50" s="88"/>
      <c r="G50" s="49" t="s">
        <v>113</v>
      </c>
      <c r="H50" s="49">
        <v>20</v>
      </c>
      <c r="I50" s="82">
        <f t="shared" si="1"/>
        <v>1.2366666666666668</v>
      </c>
    </row>
    <row r="51" spans="1:9" ht="22.5" customHeight="1">
      <c r="A51" s="94" t="s">
        <v>676</v>
      </c>
      <c r="B51" s="88" t="s">
        <v>675</v>
      </c>
      <c r="C51" s="88"/>
      <c r="D51" s="92" t="s">
        <v>568</v>
      </c>
      <c r="E51" s="92"/>
      <c r="F51" s="92"/>
      <c r="G51" s="92" t="s">
        <v>620</v>
      </c>
      <c r="H51" s="49">
        <v>180</v>
      </c>
      <c r="I51" s="82">
        <f t="shared" si="1"/>
        <v>11.129999999999999</v>
      </c>
    </row>
    <row r="52" spans="1:9" ht="22.5" customHeight="1">
      <c r="A52" s="94"/>
      <c r="B52" s="88"/>
      <c r="C52" s="88"/>
      <c r="D52" s="92" t="s">
        <v>569</v>
      </c>
      <c r="E52" s="92"/>
      <c r="F52" s="92"/>
      <c r="G52" s="92"/>
      <c r="H52" s="49">
        <v>69.6</v>
      </c>
      <c r="I52" s="82">
        <f t="shared" si="1"/>
        <v>4.303599999999999</v>
      </c>
    </row>
    <row r="53" spans="1:9" ht="30" customHeight="1">
      <c r="A53" s="53" t="s">
        <v>678</v>
      </c>
      <c r="B53" s="88" t="s">
        <v>677</v>
      </c>
      <c r="C53" s="88"/>
      <c r="D53" s="88"/>
      <c r="E53" s="88"/>
      <c r="F53" s="88"/>
      <c r="G53" s="49" t="s">
        <v>620</v>
      </c>
      <c r="H53" s="49">
        <v>76.2</v>
      </c>
      <c r="I53" s="82">
        <f t="shared" si="1"/>
        <v>4.7116999999999996</v>
      </c>
    </row>
    <row r="54" spans="1:9" ht="15" customHeight="1">
      <c r="A54" s="94" t="s">
        <v>680</v>
      </c>
      <c r="B54" s="88" t="s">
        <v>679</v>
      </c>
      <c r="C54" s="88"/>
      <c r="D54" s="88" t="s">
        <v>570</v>
      </c>
      <c r="E54" s="88"/>
      <c r="F54" s="88"/>
      <c r="G54" s="92" t="s">
        <v>620</v>
      </c>
      <c r="H54" s="49">
        <v>107.4</v>
      </c>
      <c r="I54" s="82">
        <f t="shared" si="1"/>
        <v>6.6409</v>
      </c>
    </row>
    <row r="55" spans="1:9" ht="15" customHeight="1">
      <c r="A55" s="94"/>
      <c r="B55" s="88"/>
      <c r="C55" s="88"/>
      <c r="D55" s="88" t="s">
        <v>571</v>
      </c>
      <c r="E55" s="88"/>
      <c r="F55" s="88"/>
      <c r="G55" s="92"/>
      <c r="H55" s="49">
        <v>330</v>
      </c>
      <c r="I55" s="82">
        <f t="shared" si="1"/>
        <v>20.404999999999998</v>
      </c>
    </row>
    <row r="56" spans="1:9" ht="15" customHeight="1">
      <c r="A56" s="94" t="s">
        <v>682</v>
      </c>
      <c r="B56" s="88" t="s">
        <v>681</v>
      </c>
      <c r="C56" s="88"/>
      <c r="D56" s="92" t="s">
        <v>572</v>
      </c>
      <c r="E56" s="92"/>
      <c r="F56" s="92"/>
      <c r="G56" s="92" t="s">
        <v>620</v>
      </c>
      <c r="H56" s="49">
        <v>28.2</v>
      </c>
      <c r="I56" s="82">
        <f t="shared" si="1"/>
        <v>1.7437</v>
      </c>
    </row>
    <row r="57" spans="1:9" ht="15" customHeight="1">
      <c r="A57" s="94"/>
      <c r="B57" s="88"/>
      <c r="C57" s="88"/>
      <c r="D57" s="92" t="s">
        <v>573</v>
      </c>
      <c r="E57" s="92"/>
      <c r="F57" s="92"/>
      <c r="G57" s="92"/>
      <c r="H57" s="49">
        <v>44.4</v>
      </c>
      <c r="I57" s="82">
        <f t="shared" si="1"/>
        <v>2.7453999999999996</v>
      </c>
    </row>
    <row r="58" spans="1:9" ht="15" customHeight="1">
      <c r="A58" s="94"/>
      <c r="B58" s="88"/>
      <c r="C58" s="88"/>
      <c r="D58" s="92" t="s">
        <v>574</v>
      </c>
      <c r="E58" s="92"/>
      <c r="F58" s="92"/>
      <c r="G58" s="92"/>
      <c r="H58" s="49">
        <v>90</v>
      </c>
      <c r="I58" s="82">
        <f t="shared" si="1"/>
        <v>5.5649999999999995</v>
      </c>
    </row>
    <row r="59" spans="1:9" ht="15" customHeight="1">
      <c r="A59" s="94" t="s">
        <v>684</v>
      </c>
      <c r="B59" s="88" t="s">
        <v>683</v>
      </c>
      <c r="C59" s="88"/>
      <c r="D59" s="92" t="s">
        <v>575</v>
      </c>
      <c r="E59" s="92"/>
      <c r="F59" s="92"/>
      <c r="G59" s="92" t="s">
        <v>4</v>
      </c>
      <c r="H59" s="49">
        <v>48.6</v>
      </c>
      <c r="I59" s="82">
        <f t="shared" si="1"/>
        <v>3.0051</v>
      </c>
    </row>
    <row r="60" spans="1:9" ht="15" customHeight="1">
      <c r="A60" s="94"/>
      <c r="B60" s="88"/>
      <c r="C60" s="88"/>
      <c r="D60" s="92" t="s">
        <v>576</v>
      </c>
      <c r="E60" s="92"/>
      <c r="F60" s="92"/>
      <c r="G60" s="92"/>
      <c r="H60" s="49">
        <v>67.8</v>
      </c>
      <c r="I60" s="82">
        <f t="shared" si="1"/>
        <v>4.1922999999999995</v>
      </c>
    </row>
    <row r="61" spans="1:9" ht="15" customHeight="1">
      <c r="A61" s="94" t="s">
        <v>686</v>
      </c>
      <c r="B61" s="88" t="s">
        <v>685</v>
      </c>
      <c r="C61" s="88"/>
      <c r="D61" s="92" t="s">
        <v>577</v>
      </c>
      <c r="E61" s="92"/>
      <c r="F61" s="92"/>
      <c r="G61" s="92" t="s">
        <v>625</v>
      </c>
      <c r="H61" s="49">
        <v>20.4</v>
      </c>
      <c r="I61" s="82">
        <f t="shared" si="1"/>
        <v>1.2613999999999999</v>
      </c>
    </row>
    <row r="62" spans="1:9" ht="15" customHeight="1">
      <c r="A62" s="94"/>
      <c r="B62" s="88"/>
      <c r="C62" s="88"/>
      <c r="D62" s="92" t="s">
        <v>578</v>
      </c>
      <c r="E62" s="92"/>
      <c r="F62" s="92"/>
      <c r="G62" s="92"/>
      <c r="H62" s="49">
        <v>12</v>
      </c>
      <c r="I62" s="82">
        <f t="shared" si="1"/>
        <v>0.7419999999999999</v>
      </c>
    </row>
    <row r="63" spans="1:9" ht="15" customHeight="1">
      <c r="A63" s="53" t="s">
        <v>629</v>
      </c>
      <c r="B63" s="88" t="s">
        <v>628</v>
      </c>
      <c r="C63" s="88"/>
      <c r="D63" s="88"/>
      <c r="E63" s="88"/>
      <c r="F63" s="88"/>
      <c r="G63" s="88"/>
      <c r="H63" s="88"/>
      <c r="I63" s="89"/>
    </row>
    <row r="64" spans="1:9" ht="15" customHeight="1">
      <c r="A64" s="53" t="s">
        <v>632</v>
      </c>
      <c r="B64" s="88" t="s">
        <v>631</v>
      </c>
      <c r="C64" s="88"/>
      <c r="D64" s="88"/>
      <c r="E64" s="88"/>
      <c r="F64" s="88"/>
      <c r="G64" s="92" t="s">
        <v>372</v>
      </c>
      <c r="H64" s="92">
        <v>56.4</v>
      </c>
      <c r="I64" s="165">
        <f>3.71*H64/60</f>
        <v>3.4874</v>
      </c>
    </row>
    <row r="65" spans="1:9" ht="15" customHeight="1">
      <c r="A65" s="53" t="s">
        <v>690</v>
      </c>
      <c r="B65" s="88" t="s">
        <v>687</v>
      </c>
      <c r="C65" s="88"/>
      <c r="D65" s="88"/>
      <c r="E65" s="88"/>
      <c r="F65" s="88"/>
      <c r="G65" s="92"/>
      <c r="H65" s="92"/>
      <c r="I65" s="165"/>
    </row>
    <row r="66" spans="1:9" ht="15" customHeight="1">
      <c r="A66" s="53" t="s">
        <v>691</v>
      </c>
      <c r="B66" s="88" t="s">
        <v>688</v>
      </c>
      <c r="C66" s="88"/>
      <c r="D66" s="88"/>
      <c r="E66" s="88"/>
      <c r="F66" s="88"/>
      <c r="G66" s="92"/>
      <c r="H66" s="92"/>
      <c r="I66" s="165"/>
    </row>
    <row r="67" spans="1:9" ht="15" customHeight="1">
      <c r="A67" s="53" t="s">
        <v>692</v>
      </c>
      <c r="B67" s="88" t="s">
        <v>689</v>
      </c>
      <c r="C67" s="88"/>
      <c r="D67" s="88"/>
      <c r="E67" s="88"/>
      <c r="F67" s="88"/>
      <c r="G67" s="92"/>
      <c r="H67" s="92"/>
      <c r="I67" s="165"/>
    </row>
    <row r="68" spans="1:9" ht="15" customHeight="1">
      <c r="A68" s="53" t="s">
        <v>693</v>
      </c>
      <c r="B68" s="88" t="s">
        <v>806</v>
      </c>
      <c r="C68" s="88"/>
      <c r="D68" s="88"/>
      <c r="E68" s="88"/>
      <c r="F68" s="88"/>
      <c r="G68" s="92"/>
      <c r="H68" s="92"/>
      <c r="I68" s="165"/>
    </row>
    <row r="69" spans="1:9" ht="15" customHeight="1">
      <c r="A69" s="53" t="s">
        <v>696</v>
      </c>
      <c r="B69" s="88" t="s">
        <v>694</v>
      </c>
      <c r="C69" s="88"/>
      <c r="D69" s="88"/>
      <c r="E69" s="88"/>
      <c r="F69" s="88"/>
      <c r="G69" s="49" t="s">
        <v>4</v>
      </c>
      <c r="H69" s="49">
        <v>7.2</v>
      </c>
      <c r="I69" s="13">
        <f>3.71*H69/60</f>
        <v>0.4452</v>
      </c>
    </row>
    <row r="70" spans="1:9" ht="15" customHeight="1" thickBot="1">
      <c r="A70" s="57" t="s">
        <v>697</v>
      </c>
      <c r="B70" s="104" t="s">
        <v>695</v>
      </c>
      <c r="C70" s="104"/>
      <c r="D70" s="104"/>
      <c r="E70" s="104"/>
      <c r="F70" s="104"/>
      <c r="G70" s="54" t="s">
        <v>4</v>
      </c>
      <c r="H70" s="54">
        <v>36</v>
      </c>
      <c r="I70" s="59">
        <f>3.71*H70/60</f>
        <v>2.226</v>
      </c>
    </row>
    <row r="71" spans="1:9" ht="15" customHeight="1">
      <c r="A71" s="25"/>
      <c r="B71" s="58"/>
      <c r="C71" s="58"/>
      <c r="D71" s="58"/>
      <c r="E71" s="58"/>
      <c r="F71" s="58"/>
      <c r="G71" s="25"/>
      <c r="H71" s="25"/>
      <c r="I71" s="63"/>
    </row>
    <row r="72" spans="1:9" ht="15" customHeight="1" thickBot="1">
      <c r="A72" s="25"/>
      <c r="B72" s="58"/>
      <c r="C72" s="58"/>
      <c r="D72" s="58"/>
      <c r="E72" s="58"/>
      <c r="F72" s="58"/>
      <c r="G72" s="25"/>
      <c r="H72" s="25"/>
      <c r="I72" s="63"/>
    </row>
    <row r="73" spans="1:9" ht="15.75" customHeight="1">
      <c r="A73" s="65" t="s">
        <v>699</v>
      </c>
      <c r="B73" s="97" t="s">
        <v>698</v>
      </c>
      <c r="C73" s="97"/>
      <c r="D73" s="97"/>
      <c r="E73" s="97"/>
      <c r="F73" s="97"/>
      <c r="G73" s="97"/>
      <c r="H73" s="97"/>
      <c r="I73" s="99"/>
    </row>
    <row r="74" spans="1:9" ht="30" customHeight="1">
      <c r="A74" s="94" t="s">
        <v>701</v>
      </c>
      <c r="B74" s="88" t="s">
        <v>700</v>
      </c>
      <c r="C74" s="88"/>
      <c r="D74" s="92" t="s">
        <v>579</v>
      </c>
      <c r="E74" s="92"/>
      <c r="F74" s="92"/>
      <c r="G74" s="92" t="s">
        <v>395</v>
      </c>
      <c r="H74" s="64">
        <v>126</v>
      </c>
      <c r="I74" s="68">
        <f>3.71*H74/60</f>
        <v>7.7909999999999995</v>
      </c>
    </row>
    <row r="75" spans="1:9" ht="15" customHeight="1">
      <c r="A75" s="94"/>
      <c r="B75" s="88"/>
      <c r="C75" s="88"/>
      <c r="D75" s="92" t="s">
        <v>580</v>
      </c>
      <c r="E75" s="92"/>
      <c r="F75" s="92"/>
      <c r="G75" s="92"/>
      <c r="H75" s="64">
        <v>138</v>
      </c>
      <c r="I75" s="82">
        <f aca="true" t="shared" si="2" ref="I75:I82">3.71*H75/60</f>
        <v>8.533</v>
      </c>
    </row>
    <row r="76" spans="1:9" ht="15.75" customHeight="1">
      <c r="A76" s="66" t="s">
        <v>703</v>
      </c>
      <c r="B76" s="88" t="s">
        <v>702</v>
      </c>
      <c r="C76" s="88"/>
      <c r="D76" s="92" t="s">
        <v>395</v>
      </c>
      <c r="E76" s="92"/>
      <c r="F76" s="92"/>
      <c r="G76" s="64" t="s">
        <v>395</v>
      </c>
      <c r="H76" s="64">
        <v>94.2</v>
      </c>
      <c r="I76" s="82">
        <f t="shared" si="2"/>
        <v>5.824700000000001</v>
      </c>
    </row>
    <row r="77" spans="1:9" ht="15" customHeight="1">
      <c r="A77" s="94" t="s">
        <v>705</v>
      </c>
      <c r="B77" s="88" t="s">
        <v>704</v>
      </c>
      <c r="C77" s="88"/>
      <c r="D77" s="92" t="s">
        <v>581</v>
      </c>
      <c r="E77" s="92"/>
      <c r="F77" s="92"/>
      <c r="G77" s="92" t="s">
        <v>582</v>
      </c>
      <c r="H77" s="64">
        <v>93</v>
      </c>
      <c r="I77" s="82">
        <f t="shared" si="2"/>
        <v>5.7505</v>
      </c>
    </row>
    <row r="78" spans="1:9" ht="15">
      <c r="A78" s="94"/>
      <c r="B78" s="88"/>
      <c r="C78" s="88"/>
      <c r="D78" s="92" t="s">
        <v>583</v>
      </c>
      <c r="E78" s="92"/>
      <c r="F78" s="92"/>
      <c r="G78" s="92"/>
      <c r="H78" s="64">
        <v>103.2</v>
      </c>
      <c r="I78" s="82">
        <f t="shared" si="2"/>
        <v>6.381200000000001</v>
      </c>
    </row>
    <row r="79" spans="1:9" ht="15">
      <c r="A79" s="94"/>
      <c r="B79" s="88"/>
      <c r="C79" s="88"/>
      <c r="D79" s="92" t="s">
        <v>584</v>
      </c>
      <c r="E79" s="92"/>
      <c r="F79" s="92"/>
      <c r="G79" s="92"/>
      <c r="H79" s="64">
        <v>89.4</v>
      </c>
      <c r="I79" s="82">
        <f t="shared" si="2"/>
        <v>5.527900000000001</v>
      </c>
    </row>
    <row r="80" spans="1:9" ht="15">
      <c r="A80" s="94"/>
      <c r="B80" s="88"/>
      <c r="C80" s="88"/>
      <c r="D80" s="92" t="s">
        <v>585</v>
      </c>
      <c r="E80" s="92"/>
      <c r="F80" s="92"/>
      <c r="G80" s="92"/>
      <c r="H80" s="64">
        <v>89.4</v>
      </c>
      <c r="I80" s="82">
        <f t="shared" si="2"/>
        <v>5.527900000000001</v>
      </c>
    </row>
    <row r="81" spans="1:9" ht="15" customHeight="1">
      <c r="A81" s="66" t="s">
        <v>708</v>
      </c>
      <c r="B81" s="88" t="s">
        <v>706</v>
      </c>
      <c r="C81" s="88"/>
      <c r="D81" s="88"/>
      <c r="E81" s="88"/>
      <c r="F81" s="88"/>
      <c r="G81" s="64" t="s">
        <v>582</v>
      </c>
      <c r="H81" s="64">
        <v>141</v>
      </c>
      <c r="I81" s="82">
        <f t="shared" si="2"/>
        <v>8.7185</v>
      </c>
    </row>
    <row r="82" spans="1:9" ht="30" customHeight="1">
      <c r="A82" s="66" t="s">
        <v>707</v>
      </c>
      <c r="B82" s="88" t="s">
        <v>761</v>
      </c>
      <c r="C82" s="88"/>
      <c r="D82" s="88"/>
      <c r="E82" s="88"/>
      <c r="F82" s="88"/>
      <c r="G82" s="64" t="s">
        <v>586</v>
      </c>
      <c r="H82" s="64">
        <v>60</v>
      </c>
      <c r="I82" s="82">
        <f t="shared" si="2"/>
        <v>3.71</v>
      </c>
    </row>
    <row r="83" spans="1:9" ht="15.75" customHeight="1">
      <c r="A83" s="37" t="s">
        <v>710</v>
      </c>
      <c r="B83" s="95" t="s">
        <v>709</v>
      </c>
      <c r="C83" s="95"/>
      <c r="D83" s="95"/>
      <c r="E83" s="95"/>
      <c r="F83" s="95"/>
      <c r="G83" s="95"/>
      <c r="H83" s="95"/>
      <c r="I83" s="96"/>
    </row>
    <row r="84" spans="1:9" ht="15" customHeight="1">
      <c r="A84" s="66" t="s">
        <v>712</v>
      </c>
      <c r="B84" s="88" t="s">
        <v>711</v>
      </c>
      <c r="C84" s="88"/>
      <c r="D84" s="88"/>
      <c r="E84" s="88"/>
      <c r="F84" s="88"/>
      <c r="G84" s="88"/>
      <c r="H84" s="88"/>
      <c r="I84" s="89"/>
    </row>
    <row r="85" spans="1:9" ht="15" customHeight="1">
      <c r="A85" s="66" t="s">
        <v>720</v>
      </c>
      <c r="B85" s="88" t="s">
        <v>713</v>
      </c>
      <c r="C85" s="88"/>
      <c r="D85" s="88"/>
      <c r="E85" s="88"/>
      <c r="F85" s="88"/>
      <c r="G85" s="64" t="s">
        <v>398</v>
      </c>
      <c r="H85" s="64">
        <v>49.2</v>
      </c>
      <c r="I85" s="68">
        <f>3.71*H85/60</f>
        <v>3.0422000000000002</v>
      </c>
    </row>
    <row r="86" spans="1:9" ht="30" customHeight="1">
      <c r="A86" s="66" t="s">
        <v>719</v>
      </c>
      <c r="B86" s="88" t="s">
        <v>714</v>
      </c>
      <c r="C86" s="88"/>
      <c r="D86" s="88"/>
      <c r="E86" s="88"/>
      <c r="F86" s="88"/>
      <c r="G86" s="64" t="s">
        <v>398</v>
      </c>
      <c r="H86" s="64">
        <v>216</v>
      </c>
      <c r="I86" s="82">
        <f aca="true" t="shared" si="3" ref="I86:I93">3.71*H86/60</f>
        <v>13.356</v>
      </c>
    </row>
    <row r="87" spans="1:9" ht="22.5" customHeight="1">
      <c r="A87" s="94" t="s">
        <v>718</v>
      </c>
      <c r="B87" s="88" t="s">
        <v>717</v>
      </c>
      <c r="C87" s="88"/>
      <c r="D87" s="92" t="s">
        <v>587</v>
      </c>
      <c r="E87" s="92"/>
      <c r="F87" s="92"/>
      <c r="G87" s="92" t="s">
        <v>398</v>
      </c>
      <c r="H87" s="64">
        <v>7.08</v>
      </c>
      <c r="I87" s="82">
        <f t="shared" si="3"/>
        <v>0.43778</v>
      </c>
    </row>
    <row r="88" spans="1:9" ht="22.5" customHeight="1">
      <c r="A88" s="94"/>
      <c r="B88" s="88"/>
      <c r="C88" s="88"/>
      <c r="D88" s="92" t="s">
        <v>588</v>
      </c>
      <c r="E88" s="92"/>
      <c r="F88" s="92"/>
      <c r="G88" s="92"/>
      <c r="H88" s="64">
        <v>9.24</v>
      </c>
      <c r="I88" s="82">
        <f t="shared" si="3"/>
        <v>0.57134</v>
      </c>
    </row>
    <row r="89" spans="1:9" ht="15" customHeight="1">
      <c r="A89" s="66" t="s">
        <v>46</v>
      </c>
      <c r="B89" s="88" t="s">
        <v>715</v>
      </c>
      <c r="C89" s="88"/>
      <c r="D89" s="88"/>
      <c r="E89" s="88"/>
      <c r="F89" s="88"/>
      <c r="G89" s="64" t="s">
        <v>395</v>
      </c>
      <c r="H89" s="64">
        <v>46.8</v>
      </c>
      <c r="I89" s="82">
        <f t="shared" si="3"/>
        <v>2.8937999999999997</v>
      </c>
    </row>
    <row r="90" spans="1:9" ht="15" customHeight="1">
      <c r="A90" s="66" t="s">
        <v>47</v>
      </c>
      <c r="B90" s="88" t="s">
        <v>716</v>
      </c>
      <c r="C90" s="88"/>
      <c r="D90" s="88"/>
      <c r="E90" s="88"/>
      <c r="F90" s="88"/>
      <c r="G90" s="64" t="s">
        <v>394</v>
      </c>
      <c r="H90" s="64">
        <v>44.4</v>
      </c>
      <c r="I90" s="82">
        <f t="shared" si="3"/>
        <v>2.7453999999999996</v>
      </c>
    </row>
    <row r="91" spans="1:9" ht="15" customHeight="1">
      <c r="A91" s="94" t="s">
        <v>48</v>
      </c>
      <c r="B91" s="88" t="s">
        <v>721</v>
      </c>
      <c r="C91" s="88"/>
      <c r="D91" s="92" t="s">
        <v>589</v>
      </c>
      <c r="E91" s="92"/>
      <c r="F91" s="92"/>
      <c r="G91" s="92" t="s">
        <v>394</v>
      </c>
      <c r="H91" s="64">
        <v>173.4</v>
      </c>
      <c r="I91" s="82">
        <f t="shared" si="3"/>
        <v>10.7219</v>
      </c>
    </row>
    <row r="92" spans="1:9" ht="15" customHeight="1">
      <c r="A92" s="94"/>
      <c r="B92" s="88"/>
      <c r="C92" s="88"/>
      <c r="D92" s="92" t="s">
        <v>590</v>
      </c>
      <c r="E92" s="92"/>
      <c r="F92" s="92"/>
      <c r="G92" s="92"/>
      <c r="H92" s="64">
        <v>99.6</v>
      </c>
      <c r="I92" s="82">
        <f t="shared" si="3"/>
        <v>6.158599999999999</v>
      </c>
    </row>
    <row r="93" spans="1:9" ht="15" customHeight="1">
      <c r="A93" s="94"/>
      <c r="B93" s="88"/>
      <c r="C93" s="88"/>
      <c r="D93" s="92" t="s">
        <v>591</v>
      </c>
      <c r="E93" s="92"/>
      <c r="F93" s="92"/>
      <c r="G93" s="92"/>
      <c r="H93" s="64">
        <v>82.8</v>
      </c>
      <c r="I93" s="82">
        <f t="shared" si="3"/>
        <v>5.1198</v>
      </c>
    </row>
    <row r="94" spans="1:9" ht="15" customHeight="1">
      <c r="A94" s="66" t="s">
        <v>50</v>
      </c>
      <c r="B94" s="88" t="s">
        <v>722</v>
      </c>
      <c r="C94" s="88"/>
      <c r="D94" s="88"/>
      <c r="E94" s="88"/>
      <c r="F94" s="88"/>
      <c r="G94" s="88"/>
      <c r="H94" s="88"/>
      <c r="I94" s="89"/>
    </row>
    <row r="95" spans="1:9" ht="15" customHeight="1">
      <c r="A95" s="94" t="s">
        <v>732</v>
      </c>
      <c r="B95" s="88" t="s">
        <v>731</v>
      </c>
      <c r="C95" s="88"/>
      <c r="D95" s="92" t="s">
        <v>592</v>
      </c>
      <c r="E95" s="92"/>
      <c r="F95" s="92"/>
      <c r="G95" s="92" t="s">
        <v>395</v>
      </c>
      <c r="H95" s="64">
        <v>20.4</v>
      </c>
      <c r="I95" s="68">
        <f>3.71*H95/60</f>
        <v>1.2613999999999999</v>
      </c>
    </row>
    <row r="96" spans="1:9" ht="15" customHeight="1">
      <c r="A96" s="94"/>
      <c r="B96" s="88"/>
      <c r="C96" s="88"/>
      <c r="D96" s="92" t="s">
        <v>593</v>
      </c>
      <c r="E96" s="92"/>
      <c r="F96" s="92"/>
      <c r="G96" s="92"/>
      <c r="H96" s="64">
        <v>16.8</v>
      </c>
      <c r="I96" s="82">
        <f aca="true" t="shared" si="4" ref="I96:I111">3.71*H96/60</f>
        <v>1.0388</v>
      </c>
    </row>
    <row r="97" spans="1:9" ht="15" customHeight="1">
      <c r="A97" s="94"/>
      <c r="B97" s="88"/>
      <c r="C97" s="88"/>
      <c r="D97" s="92" t="s">
        <v>594</v>
      </c>
      <c r="E97" s="92"/>
      <c r="F97" s="92"/>
      <c r="G97" s="92"/>
      <c r="H97" s="64">
        <v>13.2</v>
      </c>
      <c r="I97" s="82">
        <f t="shared" si="4"/>
        <v>0.8161999999999999</v>
      </c>
    </row>
    <row r="98" spans="1:9" ht="15" customHeight="1">
      <c r="A98" s="94"/>
      <c r="B98" s="88"/>
      <c r="C98" s="88"/>
      <c r="D98" s="92" t="s">
        <v>595</v>
      </c>
      <c r="E98" s="92"/>
      <c r="F98" s="92"/>
      <c r="G98" s="92"/>
      <c r="H98" s="64">
        <v>3</v>
      </c>
      <c r="I98" s="82">
        <f t="shared" si="4"/>
        <v>0.18549999999999997</v>
      </c>
    </row>
    <row r="99" spans="1:9" ht="15" customHeight="1">
      <c r="A99" s="94"/>
      <c r="B99" s="88"/>
      <c r="C99" s="88"/>
      <c r="D99" s="92" t="s">
        <v>596</v>
      </c>
      <c r="E99" s="92"/>
      <c r="F99" s="92"/>
      <c r="G99" s="92"/>
      <c r="H99" s="64">
        <v>17.4</v>
      </c>
      <c r="I99" s="82">
        <f t="shared" si="4"/>
        <v>1.0758999999999999</v>
      </c>
    </row>
    <row r="100" spans="1:9" ht="15" customHeight="1">
      <c r="A100" s="94"/>
      <c r="B100" s="88"/>
      <c r="C100" s="88"/>
      <c r="D100" s="92" t="s">
        <v>597</v>
      </c>
      <c r="E100" s="92"/>
      <c r="F100" s="92"/>
      <c r="G100" s="92"/>
      <c r="H100" s="64">
        <v>8.4</v>
      </c>
      <c r="I100" s="82">
        <f t="shared" si="4"/>
        <v>0.5194</v>
      </c>
    </row>
    <row r="101" spans="1:9" ht="15" customHeight="1">
      <c r="A101" s="94"/>
      <c r="B101" s="88"/>
      <c r="C101" s="88"/>
      <c r="D101" s="92" t="s">
        <v>598</v>
      </c>
      <c r="E101" s="92"/>
      <c r="F101" s="92"/>
      <c r="G101" s="92"/>
      <c r="H101" s="64">
        <v>8.4</v>
      </c>
      <c r="I101" s="82">
        <f t="shared" si="4"/>
        <v>0.5194</v>
      </c>
    </row>
    <row r="102" spans="1:9" ht="15" customHeight="1">
      <c r="A102" s="94"/>
      <c r="B102" s="88"/>
      <c r="C102" s="88"/>
      <c r="D102" s="92" t="s">
        <v>599</v>
      </c>
      <c r="E102" s="92"/>
      <c r="F102" s="92"/>
      <c r="G102" s="92"/>
      <c r="H102" s="64">
        <v>21</v>
      </c>
      <c r="I102" s="82">
        <f t="shared" si="4"/>
        <v>1.2985</v>
      </c>
    </row>
    <row r="103" spans="1:9" ht="15" customHeight="1">
      <c r="A103" s="66" t="s">
        <v>730</v>
      </c>
      <c r="B103" s="88" t="s">
        <v>723</v>
      </c>
      <c r="C103" s="88"/>
      <c r="D103" s="88"/>
      <c r="E103" s="88"/>
      <c r="F103" s="88"/>
      <c r="G103" s="64" t="s">
        <v>114</v>
      </c>
      <c r="H103" s="64">
        <v>7.2</v>
      </c>
      <c r="I103" s="82">
        <f t="shared" si="4"/>
        <v>0.4452</v>
      </c>
    </row>
    <row r="104" spans="1:9" ht="15" customHeight="1">
      <c r="A104" s="94" t="s">
        <v>725</v>
      </c>
      <c r="B104" s="88" t="s">
        <v>724</v>
      </c>
      <c r="C104" s="88"/>
      <c r="D104" s="92" t="s">
        <v>584</v>
      </c>
      <c r="E104" s="92"/>
      <c r="F104" s="92"/>
      <c r="G104" s="92" t="s">
        <v>565</v>
      </c>
      <c r="H104" s="64">
        <v>45.6</v>
      </c>
      <c r="I104" s="82">
        <f t="shared" si="4"/>
        <v>2.8196000000000003</v>
      </c>
    </row>
    <row r="105" spans="1:9" ht="15" customHeight="1">
      <c r="A105" s="94"/>
      <c r="B105" s="88"/>
      <c r="C105" s="88"/>
      <c r="D105" s="92" t="s">
        <v>600</v>
      </c>
      <c r="E105" s="92"/>
      <c r="F105" s="92"/>
      <c r="G105" s="92"/>
      <c r="H105" s="64">
        <v>29.4</v>
      </c>
      <c r="I105" s="82">
        <f t="shared" si="4"/>
        <v>1.8179</v>
      </c>
    </row>
    <row r="106" spans="1:9" ht="15" customHeight="1">
      <c r="A106" s="94"/>
      <c r="B106" s="88"/>
      <c r="C106" s="88"/>
      <c r="D106" s="92" t="s">
        <v>601</v>
      </c>
      <c r="E106" s="92"/>
      <c r="F106" s="92"/>
      <c r="G106" s="92"/>
      <c r="H106" s="64">
        <v>22.8</v>
      </c>
      <c r="I106" s="82">
        <f t="shared" si="4"/>
        <v>1.4098000000000002</v>
      </c>
    </row>
    <row r="107" spans="1:9" ht="15" customHeight="1">
      <c r="A107" s="94"/>
      <c r="B107" s="88"/>
      <c r="C107" s="88"/>
      <c r="D107" s="92" t="s">
        <v>585</v>
      </c>
      <c r="E107" s="92"/>
      <c r="F107" s="92"/>
      <c r="G107" s="92"/>
      <c r="H107" s="64">
        <v>6.6</v>
      </c>
      <c r="I107" s="82">
        <f t="shared" si="4"/>
        <v>0.40809999999999996</v>
      </c>
    </row>
    <row r="108" spans="1:9" ht="15" customHeight="1">
      <c r="A108" s="94"/>
      <c r="B108" s="88"/>
      <c r="C108" s="88"/>
      <c r="D108" s="92" t="s">
        <v>602</v>
      </c>
      <c r="E108" s="92"/>
      <c r="F108" s="92"/>
      <c r="G108" s="92"/>
      <c r="H108" s="64">
        <v>4.2</v>
      </c>
      <c r="I108" s="82">
        <f t="shared" si="4"/>
        <v>0.2597</v>
      </c>
    </row>
    <row r="109" spans="1:9" ht="15" customHeight="1">
      <c r="A109" s="94" t="s">
        <v>727</v>
      </c>
      <c r="B109" s="88" t="s">
        <v>726</v>
      </c>
      <c r="C109" s="88"/>
      <c r="D109" s="92" t="s">
        <v>603</v>
      </c>
      <c r="E109" s="92"/>
      <c r="F109" s="92"/>
      <c r="G109" s="92" t="s">
        <v>71</v>
      </c>
      <c r="H109" s="64">
        <v>5.4</v>
      </c>
      <c r="I109" s="82">
        <f t="shared" si="4"/>
        <v>0.33390000000000003</v>
      </c>
    </row>
    <row r="110" spans="1:9" ht="15" customHeight="1">
      <c r="A110" s="94"/>
      <c r="B110" s="88"/>
      <c r="C110" s="88"/>
      <c r="D110" s="92" t="s">
        <v>67</v>
      </c>
      <c r="E110" s="92"/>
      <c r="F110" s="92"/>
      <c r="G110" s="92"/>
      <c r="H110" s="64">
        <v>13.8</v>
      </c>
      <c r="I110" s="82">
        <f t="shared" si="4"/>
        <v>0.8533000000000001</v>
      </c>
    </row>
    <row r="111" spans="1:9" ht="15" customHeight="1">
      <c r="A111" s="94"/>
      <c r="B111" s="88"/>
      <c r="C111" s="88"/>
      <c r="D111" s="92" t="s">
        <v>68</v>
      </c>
      <c r="E111" s="92"/>
      <c r="F111" s="92"/>
      <c r="G111" s="92"/>
      <c r="H111" s="64">
        <v>24</v>
      </c>
      <c r="I111" s="82">
        <f t="shared" si="4"/>
        <v>1.4839999999999998</v>
      </c>
    </row>
    <row r="112" spans="1:9" ht="30" customHeight="1">
      <c r="A112" s="66" t="s">
        <v>729</v>
      </c>
      <c r="B112" s="88" t="s">
        <v>728</v>
      </c>
      <c r="C112" s="88"/>
      <c r="D112" s="92" t="s">
        <v>604</v>
      </c>
      <c r="E112" s="92"/>
      <c r="F112" s="92"/>
      <c r="G112" s="64" t="s">
        <v>565</v>
      </c>
      <c r="H112" s="64">
        <v>216</v>
      </c>
      <c r="I112" s="68">
        <f>3.71*H112/60</f>
        <v>13.356</v>
      </c>
    </row>
    <row r="113" spans="1:9" ht="15.75" customHeight="1">
      <c r="A113" s="66" t="s">
        <v>734</v>
      </c>
      <c r="B113" s="88" t="s">
        <v>733</v>
      </c>
      <c r="C113" s="88"/>
      <c r="D113" s="88"/>
      <c r="E113" s="88"/>
      <c r="F113" s="88"/>
      <c r="G113" s="88"/>
      <c r="H113" s="88"/>
      <c r="I113" s="89"/>
    </row>
    <row r="114" spans="1:9" ht="25.5" customHeight="1">
      <c r="A114" s="66" t="s">
        <v>738</v>
      </c>
      <c r="B114" s="88" t="s">
        <v>737</v>
      </c>
      <c r="C114" s="88"/>
      <c r="D114" s="88"/>
      <c r="E114" s="88"/>
      <c r="F114" s="88"/>
      <c r="G114" s="64" t="s">
        <v>605</v>
      </c>
      <c r="H114" s="64">
        <v>50.8</v>
      </c>
      <c r="I114" s="68">
        <f>3.71*H114/60</f>
        <v>3.1411333333333333</v>
      </c>
    </row>
    <row r="115" spans="1:9" ht="15" customHeight="1" thickBot="1">
      <c r="A115" s="70" t="s">
        <v>741</v>
      </c>
      <c r="B115" s="104" t="s">
        <v>739</v>
      </c>
      <c r="C115" s="104"/>
      <c r="D115" s="104"/>
      <c r="E115" s="104"/>
      <c r="F115" s="104"/>
      <c r="G115" s="67" t="s">
        <v>605</v>
      </c>
      <c r="H115" s="67">
        <v>26.4</v>
      </c>
      <c r="I115" s="69">
        <f>3.71*H115/60</f>
        <v>1.6323999999999999</v>
      </c>
    </row>
    <row r="116" spans="1:9" ht="30" customHeight="1">
      <c r="A116" s="51" t="s">
        <v>742</v>
      </c>
      <c r="B116" s="97" t="s">
        <v>740</v>
      </c>
      <c r="C116" s="97"/>
      <c r="D116" s="97"/>
      <c r="E116" s="97"/>
      <c r="F116" s="97"/>
      <c r="G116" s="50" t="s">
        <v>90</v>
      </c>
      <c r="H116" s="50">
        <v>93</v>
      </c>
      <c r="I116" s="33">
        <f>3.71*H116/60</f>
        <v>5.7505</v>
      </c>
    </row>
    <row r="117" spans="1:9" ht="30" customHeight="1">
      <c r="A117" s="94" t="s">
        <v>744</v>
      </c>
      <c r="B117" s="88" t="s">
        <v>743</v>
      </c>
      <c r="C117" s="88"/>
      <c r="D117" s="92" t="s">
        <v>606</v>
      </c>
      <c r="E117" s="92"/>
      <c r="F117" s="92"/>
      <c r="G117" s="92" t="s">
        <v>90</v>
      </c>
      <c r="H117" s="49">
        <v>126.6</v>
      </c>
      <c r="I117" s="55">
        <f>3.71*H117/60</f>
        <v>7.8281</v>
      </c>
    </row>
    <row r="118" spans="1:9" ht="30" customHeight="1">
      <c r="A118" s="94"/>
      <c r="B118" s="88"/>
      <c r="C118" s="88"/>
      <c r="D118" s="92" t="s">
        <v>607</v>
      </c>
      <c r="E118" s="92"/>
      <c r="F118" s="92"/>
      <c r="G118" s="92"/>
      <c r="H118" s="49">
        <v>178.2</v>
      </c>
      <c r="I118" s="55">
        <f>3.71*H118/60</f>
        <v>11.018699999999999</v>
      </c>
    </row>
    <row r="119" spans="1:9" ht="15" customHeight="1">
      <c r="A119" s="53" t="s">
        <v>754</v>
      </c>
      <c r="B119" s="88" t="s">
        <v>745</v>
      </c>
      <c r="C119" s="88"/>
      <c r="D119" s="88"/>
      <c r="E119" s="88"/>
      <c r="F119" s="88"/>
      <c r="G119" s="49" t="s">
        <v>90</v>
      </c>
      <c r="H119" s="49">
        <v>9.24</v>
      </c>
      <c r="I119" s="82">
        <f aca="true" t="shared" si="5" ref="I119:I129">3.71*H119/60</f>
        <v>0.57134</v>
      </c>
    </row>
    <row r="120" spans="1:9" ht="15.75" customHeight="1">
      <c r="A120" s="53" t="s">
        <v>747</v>
      </c>
      <c r="B120" s="88" t="s">
        <v>746</v>
      </c>
      <c r="C120" s="88"/>
      <c r="D120" s="88"/>
      <c r="E120" s="88"/>
      <c r="F120" s="88"/>
      <c r="G120" s="49" t="s">
        <v>90</v>
      </c>
      <c r="H120" s="49">
        <v>47.4</v>
      </c>
      <c r="I120" s="82">
        <f t="shared" si="5"/>
        <v>2.9309</v>
      </c>
    </row>
    <row r="121" spans="1:9" ht="15" customHeight="1">
      <c r="A121" s="94" t="s">
        <v>749</v>
      </c>
      <c r="B121" s="88" t="s">
        <v>748</v>
      </c>
      <c r="C121" s="88"/>
      <c r="D121" s="92" t="s">
        <v>608</v>
      </c>
      <c r="E121" s="92"/>
      <c r="F121" s="92"/>
      <c r="G121" s="92" t="s">
        <v>605</v>
      </c>
      <c r="H121" s="49">
        <v>3.36</v>
      </c>
      <c r="I121" s="82">
        <f t="shared" si="5"/>
        <v>0.20776</v>
      </c>
    </row>
    <row r="122" spans="1:9" ht="15" customHeight="1">
      <c r="A122" s="94"/>
      <c r="B122" s="88"/>
      <c r="C122" s="88"/>
      <c r="D122" s="92" t="s">
        <v>609</v>
      </c>
      <c r="E122" s="92"/>
      <c r="F122" s="92"/>
      <c r="G122" s="92"/>
      <c r="H122" s="49">
        <v>4.2</v>
      </c>
      <c r="I122" s="82">
        <f t="shared" si="5"/>
        <v>0.2597</v>
      </c>
    </row>
    <row r="123" spans="1:9" ht="15" customHeight="1">
      <c r="A123" s="53" t="s">
        <v>753</v>
      </c>
      <c r="B123" s="88" t="s">
        <v>750</v>
      </c>
      <c r="C123" s="88"/>
      <c r="D123" s="88"/>
      <c r="E123" s="88"/>
      <c r="F123" s="88"/>
      <c r="G123" s="49" t="s">
        <v>605</v>
      </c>
      <c r="H123" s="49">
        <v>6.72</v>
      </c>
      <c r="I123" s="82">
        <f t="shared" si="5"/>
        <v>0.41552</v>
      </c>
    </row>
    <row r="124" spans="1:9" ht="15" customHeight="1">
      <c r="A124" s="53" t="s">
        <v>752</v>
      </c>
      <c r="B124" s="88" t="s">
        <v>751</v>
      </c>
      <c r="C124" s="88"/>
      <c r="D124" s="88"/>
      <c r="E124" s="88"/>
      <c r="F124" s="88"/>
      <c r="G124" s="49" t="s">
        <v>113</v>
      </c>
      <c r="H124" s="49">
        <v>4.2</v>
      </c>
      <c r="I124" s="82">
        <f t="shared" si="5"/>
        <v>0.2597</v>
      </c>
    </row>
    <row r="125" spans="1:9" ht="15" customHeight="1">
      <c r="A125" s="94" t="s">
        <v>736</v>
      </c>
      <c r="B125" s="92" t="s">
        <v>735</v>
      </c>
      <c r="C125" s="92"/>
      <c r="D125" s="92" t="s">
        <v>610</v>
      </c>
      <c r="E125" s="92"/>
      <c r="F125" s="92"/>
      <c r="G125" s="92" t="s">
        <v>90</v>
      </c>
      <c r="H125" s="49">
        <v>3.24</v>
      </c>
      <c r="I125" s="82">
        <f t="shared" si="5"/>
        <v>0.20034000000000002</v>
      </c>
    </row>
    <row r="126" spans="1:9" ht="15" customHeight="1">
      <c r="A126" s="94"/>
      <c r="B126" s="92"/>
      <c r="C126" s="92"/>
      <c r="D126" s="92" t="s">
        <v>611</v>
      </c>
      <c r="E126" s="92"/>
      <c r="F126" s="92"/>
      <c r="G126" s="92"/>
      <c r="H126" s="49">
        <v>5.04</v>
      </c>
      <c r="I126" s="82">
        <f t="shared" si="5"/>
        <v>0.31164</v>
      </c>
    </row>
    <row r="127" spans="1:9" ht="15.75" customHeight="1">
      <c r="A127" s="53" t="s">
        <v>756</v>
      </c>
      <c r="B127" s="88" t="s">
        <v>755</v>
      </c>
      <c r="C127" s="88"/>
      <c r="D127" s="88"/>
      <c r="E127" s="88"/>
      <c r="F127" s="88"/>
      <c r="G127" s="49" t="s">
        <v>605</v>
      </c>
      <c r="H127" s="49">
        <v>37.2</v>
      </c>
      <c r="I127" s="82">
        <f t="shared" si="5"/>
        <v>2.3002</v>
      </c>
    </row>
    <row r="128" spans="1:9" ht="15" customHeight="1">
      <c r="A128" s="53" t="s">
        <v>758</v>
      </c>
      <c r="B128" s="88" t="s">
        <v>757</v>
      </c>
      <c r="C128" s="88"/>
      <c r="D128" s="88"/>
      <c r="E128" s="88"/>
      <c r="F128" s="88"/>
      <c r="G128" s="49" t="s">
        <v>90</v>
      </c>
      <c r="H128" s="49">
        <v>42</v>
      </c>
      <c r="I128" s="82">
        <f t="shared" si="5"/>
        <v>2.597</v>
      </c>
    </row>
    <row r="129" spans="1:9" ht="30" customHeight="1">
      <c r="A129" s="53" t="s">
        <v>760</v>
      </c>
      <c r="B129" s="88" t="s">
        <v>759</v>
      </c>
      <c r="C129" s="88"/>
      <c r="D129" s="88"/>
      <c r="E129" s="88"/>
      <c r="F129" s="88"/>
      <c r="G129" s="49" t="s">
        <v>398</v>
      </c>
      <c r="H129" s="49">
        <v>33.6</v>
      </c>
      <c r="I129" s="82">
        <f t="shared" si="5"/>
        <v>2.0776</v>
      </c>
    </row>
    <row r="130" spans="1:9" ht="15.75" customHeight="1">
      <c r="A130" s="37" t="s">
        <v>762</v>
      </c>
      <c r="B130" s="95" t="s">
        <v>763</v>
      </c>
      <c r="C130" s="95"/>
      <c r="D130" s="95"/>
      <c r="E130" s="95"/>
      <c r="F130" s="95"/>
      <c r="G130" s="95"/>
      <c r="H130" s="95"/>
      <c r="I130" s="96"/>
    </row>
    <row r="131" spans="1:9" ht="15.75" customHeight="1">
      <c r="A131" s="53" t="s">
        <v>771</v>
      </c>
      <c r="B131" s="88" t="s">
        <v>770</v>
      </c>
      <c r="C131" s="88"/>
      <c r="D131" s="88"/>
      <c r="E131" s="88"/>
      <c r="F131" s="88"/>
      <c r="G131" s="88"/>
      <c r="H131" s="88"/>
      <c r="I131" s="89"/>
    </row>
    <row r="132" spans="1:9" ht="15.75" customHeight="1">
      <c r="A132" s="53" t="s">
        <v>767</v>
      </c>
      <c r="B132" s="88" t="s">
        <v>764</v>
      </c>
      <c r="C132" s="88"/>
      <c r="D132" s="88"/>
      <c r="E132" s="88"/>
      <c r="F132" s="88"/>
      <c r="G132" s="49" t="s">
        <v>90</v>
      </c>
      <c r="H132" s="49">
        <v>27.6</v>
      </c>
      <c r="I132" s="55">
        <f>3.71*H132/60</f>
        <v>1.7066000000000001</v>
      </c>
    </row>
    <row r="133" spans="1:9" ht="15" customHeight="1">
      <c r="A133" s="53" t="s">
        <v>768</v>
      </c>
      <c r="B133" s="88" t="s">
        <v>765</v>
      </c>
      <c r="C133" s="88"/>
      <c r="D133" s="88"/>
      <c r="E133" s="88"/>
      <c r="F133" s="88"/>
      <c r="G133" s="49" t="s">
        <v>612</v>
      </c>
      <c r="H133" s="49">
        <v>8.4</v>
      </c>
      <c r="I133" s="82">
        <f>3.71*H133/60</f>
        <v>0.5194</v>
      </c>
    </row>
    <row r="134" spans="1:9" ht="15" customHeight="1">
      <c r="A134" s="53" t="s">
        <v>769</v>
      </c>
      <c r="B134" s="88" t="s">
        <v>766</v>
      </c>
      <c r="C134" s="88"/>
      <c r="D134" s="88"/>
      <c r="E134" s="88"/>
      <c r="F134" s="88"/>
      <c r="G134" s="49" t="s">
        <v>114</v>
      </c>
      <c r="H134" s="49">
        <v>21.6</v>
      </c>
      <c r="I134" s="82">
        <f>3.71*H134/60</f>
        <v>1.3356000000000001</v>
      </c>
    </row>
    <row r="135" spans="1:9" ht="15.75" customHeight="1">
      <c r="A135" s="53" t="s">
        <v>54</v>
      </c>
      <c r="B135" s="88" t="s">
        <v>772</v>
      </c>
      <c r="C135" s="88"/>
      <c r="D135" s="88"/>
      <c r="E135" s="88"/>
      <c r="F135" s="88"/>
      <c r="G135" s="88"/>
      <c r="H135" s="88"/>
      <c r="I135" s="89"/>
    </row>
    <row r="136" spans="1:9" ht="15" customHeight="1">
      <c r="A136" s="53" t="s">
        <v>776</v>
      </c>
      <c r="B136" s="88" t="s">
        <v>773</v>
      </c>
      <c r="C136" s="88"/>
      <c r="D136" s="88"/>
      <c r="E136" s="88"/>
      <c r="F136" s="88"/>
      <c r="G136" s="92" t="s">
        <v>613</v>
      </c>
      <c r="H136" s="49">
        <v>35.4</v>
      </c>
      <c r="I136" s="46">
        <f>3.71*H136/60</f>
        <v>2.1889</v>
      </c>
    </row>
    <row r="137" spans="1:9" ht="15" customHeight="1">
      <c r="A137" s="53" t="s">
        <v>775</v>
      </c>
      <c r="B137" s="88" t="s">
        <v>774</v>
      </c>
      <c r="C137" s="88"/>
      <c r="D137" s="88"/>
      <c r="E137" s="88"/>
      <c r="F137" s="88"/>
      <c r="G137" s="92"/>
      <c r="H137" s="49">
        <v>46.8</v>
      </c>
      <c r="I137" s="46">
        <f>3.71*H137/60</f>
        <v>2.8937999999999997</v>
      </c>
    </row>
    <row r="138" spans="1:9" ht="15" customHeight="1">
      <c r="A138" s="53" t="s">
        <v>56</v>
      </c>
      <c r="B138" s="88" t="s">
        <v>777</v>
      </c>
      <c r="C138" s="88"/>
      <c r="D138" s="88"/>
      <c r="E138" s="88"/>
      <c r="F138" s="88"/>
      <c r="G138" s="88"/>
      <c r="H138" s="88"/>
      <c r="I138" s="89"/>
    </row>
    <row r="139" spans="1:9" ht="15" customHeight="1">
      <c r="A139" s="53" t="s">
        <v>779</v>
      </c>
      <c r="B139" s="88" t="s">
        <v>778</v>
      </c>
      <c r="C139" s="88"/>
      <c r="D139" s="88"/>
      <c r="E139" s="88"/>
      <c r="F139" s="88"/>
      <c r="G139" s="92" t="s">
        <v>614</v>
      </c>
      <c r="H139" s="49">
        <v>23.4</v>
      </c>
      <c r="I139" s="46">
        <f>3.71*H139/60</f>
        <v>1.4468999999999999</v>
      </c>
    </row>
    <row r="140" spans="1:9" ht="15" customHeight="1">
      <c r="A140" s="53" t="s">
        <v>783</v>
      </c>
      <c r="B140" s="88" t="s">
        <v>780</v>
      </c>
      <c r="C140" s="88"/>
      <c r="D140" s="88"/>
      <c r="E140" s="88"/>
      <c r="F140" s="88"/>
      <c r="G140" s="92"/>
      <c r="H140" s="49">
        <v>16.2</v>
      </c>
      <c r="I140" s="46">
        <f>3.71*H140/60</f>
        <v>1.0017</v>
      </c>
    </row>
    <row r="141" spans="1:9" ht="15" customHeight="1">
      <c r="A141" s="94" t="s">
        <v>782</v>
      </c>
      <c r="B141" s="88" t="s">
        <v>781</v>
      </c>
      <c r="C141" s="88"/>
      <c r="D141" s="92" t="s">
        <v>621</v>
      </c>
      <c r="E141" s="92"/>
      <c r="F141" s="92"/>
      <c r="G141" s="92" t="s">
        <v>612</v>
      </c>
      <c r="H141" s="49">
        <v>21.6</v>
      </c>
      <c r="I141" s="46">
        <f>3.71*H141/60</f>
        <v>1.3356000000000001</v>
      </c>
    </row>
    <row r="142" spans="1:9" ht="15" customHeight="1">
      <c r="A142" s="94"/>
      <c r="B142" s="88"/>
      <c r="C142" s="88"/>
      <c r="D142" s="92" t="s">
        <v>622</v>
      </c>
      <c r="E142" s="92"/>
      <c r="F142" s="92"/>
      <c r="G142" s="92"/>
      <c r="H142" s="49">
        <v>28.2</v>
      </c>
      <c r="I142" s="46">
        <f>3.71*H142/60</f>
        <v>1.7437</v>
      </c>
    </row>
    <row r="143" spans="1:9" ht="15" customHeight="1">
      <c r="A143" s="94"/>
      <c r="B143" s="88"/>
      <c r="C143" s="88"/>
      <c r="D143" s="92" t="s">
        <v>623</v>
      </c>
      <c r="E143" s="92"/>
      <c r="F143" s="92"/>
      <c r="G143" s="92"/>
      <c r="H143" s="49">
        <v>32.4</v>
      </c>
      <c r="I143" s="46">
        <f>3.71*H143/60</f>
        <v>2.0034</v>
      </c>
    </row>
    <row r="144" spans="1:9" ht="15.75" customHeight="1">
      <c r="A144" s="53" t="s">
        <v>785</v>
      </c>
      <c r="B144" s="88" t="s">
        <v>784</v>
      </c>
      <c r="C144" s="88"/>
      <c r="D144" s="88"/>
      <c r="E144" s="88"/>
      <c r="F144" s="88"/>
      <c r="G144" s="49" t="s">
        <v>90</v>
      </c>
      <c r="H144" s="49">
        <v>31.2</v>
      </c>
      <c r="I144" s="46">
        <f>3.71*H144/60</f>
        <v>1.9292</v>
      </c>
    </row>
    <row r="145" spans="1:9" ht="15.75" customHeight="1">
      <c r="A145" s="53" t="s">
        <v>787</v>
      </c>
      <c r="B145" s="88" t="s">
        <v>786</v>
      </c>
      <c r="C145" s="88"/>
      <c r="D145" s="88"/>
      <c r="E145" s="88"/>
      <c r="F145" s="88"/>
      <c r="G145" s="88"/>
      <c r="H145" s="88"/>
      <c r="I145" s="5"/>
    </row>
    <row r="146" spans="1:9" ht="45" customHeight="1">
      <c r="A146" s="94" t="s">
        <v>789</v>
      </c>
      <c r="B146" s="88" t="s">
        <v>788</v>
      </c>
      <c r="C146" s="88"/>
      <c r="D146" s="92" t="s">
        <v>615</v>
      </c>
      <c r="E146" s="92"/>
      <c r="F146" s="92"/>
      <c r="G146" s="92" t="s">
        <v>616</v>
      </c>
      <c r="H146" s="49">
        <v>36</v>
      </c>
      <c r="I146" s="55">
        <f>3.71*H146/60</f>
        <v>2.226</v>
      </c>
    </row>
    <row r="147" spans="1:9" ht="45" customHeight="1">
      <c r="A147" s="94"/>
      <c r="B147" s="88"/>
      <c r="C147" s="88"/>
      <c r="D147" s="92" t="s">
        <v>617</v>
      </c>
      <c r="E147" s="92"/>
      <c r="F147" s="92"/>
      <c r="G147" s="92"/>
      <c r="H147" s="49">
        <v>54</v>
      </c>
      <c r="I147" s="82">
        <f aca="true" t="shared" si="6" ref="I147:I152">3.71*H147/60</f>
        <v>3.339</v>
      </c>
    </row>
    <row r="148" spans="1:9" ht="37.5" customHeight="1">
      <c r="A148" s="94" t="s">
        <v>791</v>
      </c>
      <c r="B148" s="88" t="s">
        <v>790</v>
      </c>
      <c r="C148" s="88"/>
      <c r="D148" s="92" t="s">
        <v>615</v>
      </c>
      <c r="E148" s="92"/>
      <c r="F148" s="92"/>
      <c r="G148" s="92" t="s">
        <v>616</v>
      </c>
      <c r="H148" s="49">
        <v>48</v>
      </c>
      <c r="I148" s="82">
        <f t="shared" si="6"/>
        <v>2.9679999999999995</v>
      </c>
    </row>
    <row r="149" spans="1:9" ht="37.5" customHeight="1">
      <c r="A149" s="94"/>
      <c r="B149" s="88"/>
      <c r="C149" s="88"/>
      <c r="D149" s="92" t="s">
        <v>617</v>
      </c>
      <c r="E149" s="92"/>
      <c r="F149" s="92"/>
      <c r="G149" s="92"/>
      <c r="H149" s="49">
        <v>66</v>
      </c>
      <c r="I149" s="82">
        <f t="shared" si="6"/>
        <v>4.0809999999999995</v>
      </c>
    </row>
    <row r="150" spans="1:9" ht="15" customHeight="1">
      <c r="A150" s="53" t="s">
        <v>793</v>
      </c>
      <c r="B150" s="88" t="s">
        <v>792</v>
      </c>
      <c r="C150" s="88"/>
      <c r="D150" s="88"/>
      <c r="E150" s="88"/>
      <c r="F150" s="88"/>
      <c r="G150" s="49" t="s">
        <v>90</v>
      </c>
      <c r="H150" s="49">
        <v>24</v>
      </c>
      <c r="I150" s="82">
        <f t="shared" si="6"/>
        <v>1.4839999999999998</v>
      </c>
    </row>
    <row r="151" spans="1:9" ht="15.75" customHeight="1">
      <c r="A151" s="53" t="s">
        <v>795</v>
      </c>
      <c r="B151" s="88" t="s">
        <v>794</v>
      </c>
      <c r="C151" s="88"/>
      <c r="D151" s="88"/>
      <c r="E151" s="88"/>
      <c r="F151" s="88"/>
      <c r="G151" s="49" t="s">
        <v>90</v>
      </c>
      <c r="H151" s="49">
        <v>14.4</v>
      </c>
      <c r="I151" s="82">
        <f t="shared" si="6"/>
        <v>0.8904</v>
      </c>
    </row>
    <row r="152" spans="1:9" ht="15" customHeight="1">
      <c r="A152" s="53" t="s">
        <v>797</v>
      </c>
      <c r="B152" s="88" t="s">
        <v>796</v>
      </c>
      <c r="C152" s="88"/>
      <c r="D152" s="88"/>
      <c r="E152" s="88"/>
      <c r="F152" s="88"/>
      <c r="G152" s="49" t="s">
        <v>90</v>
      </c>
      <c r="H152" s="49">
        <v>12</v>
      </c>
      <c r="I152" s="82">
        <f t="shared" si="6"/>
        <v>0.7419999999999999</v>
      </c>
    </row>
    <row r="153" spans="1:9" ht="15" customHeight="1" thickBot="1">
      <c r="A153" s="52" t="s">
        <v>799</v>
      </c>
      <c r="B153" s="90" t="s">
        <v>798</v>
      </c>
      <c r="C153" s="90"/>
      <c r="D153" s="90"/>
      <c r="E153" s="90"/>
      <c r="F153" s="90"/>
      <c r="G153" s="56" t="s">
        <v>90</v>
      </c>
      <c r="H153" s="56">
        <v>12</v>
      </c>
      <c r="I153" s="16">
        <f>3.71*H153/60</f>
        <v>0.7419999999999999</v>
      </c>
    </row>
    <row r="154" spans="1:9" ht="30" customHeight="1">
      <c r="A154" s="51" t="s">
        <v>801</v>
      </c>
      <c r="B154" s="97" t="s">
        <v>800</v>
      </c>
      <c r="C154" s="97"/>
      <c r="D154" s="97"/>
      <c r="E154" s="97"/>
      <c r="F154" s="97"/>
      <c r="G154" s="50" t="s">
        <v>618</v>
      </c>
      <c r="H154" s="50">
        <v>112.8</v>
      </c>
      <c r="I154" s="33">
        <f>3.71*H154/60</f>
        <v>6.9748</v>
      </c>
    </row>
    <row r="155" spans="1:9" ht="15" customHeight="1">
      <c r="A155" s="53" t="s">
        <v>251</v>
      </c>
      <c r="B155" s="88" t="s">
        <v>802</v>
      </c>
      <c r="C155" s="88"/>
      <c r="D155" s="88"/>
      <c r="E155" s="88"/>
      <c r="F155" s="88"/>
      <c r="G155" s="49" t="s">
        <v>619</v>
      </c>
      <c r="H155" s="49">
        <v>2.1</v>
      </c>
      <c r="I155" s="55">
        <f>3.71*H155/60</f>
        <v>0.12985</v>
      </c>
    </row>
    <row r="156" spans="1:9" ht="30" customHeight="1">
      <c r="A156" s="53" t="s">
        <v>263</v>
      </c>
      <c r="B156" s="88" t="s">
        <v>804</v>
      </c>
      <c r="C156" s="88"/>
      <c r="D156" s="88"/>
      <c r="E156" s="88"/>
      <c r="F156" s="88"/>
      <c r="G156" s="88"/>
      <c r="H156" s="92" t="s">
        <v>803</v>
      </c>
      <c r="I156" s="60"/>
    </row>
    <row r="157" spans="1:9" ht="30" customHeight="1">
      <c r="A157" s="53" t="s">
        <v>265</v>
      </c>
      <c r="B157" s="88" t="s">
        <v>805</v>
      </c>
      <c r="C157" s="88"/>
      <c r="D157" s="88"/>
      <c r="E157" s="88"/>
      <c r="F157" s="88"/>
      <c r="G157" s="88"/>
      <c r="H157" s="92"/>
      <c r="I157" s="60"/>
    </row>
    <row r="158" spans="1:9" ht="30" customHeight="1" thickBot="1">
      <c r="A158" s="57" t="s">
        <v>292</v>
      </c>
      <c r="B158" s="104" t="s">
        <v>630</v>
      </c>
      <c r="C158" s="104"/>
      <c r="D158" s="104"/>
      <c r="E158" s="104"/>
      <c r="F158" s="104"/>
      <c r="G158" s="104"/>
      <c r="H158" s="98"/>
      <c r="I158" s="61"/>
    </row>
    <row r="161" spans="3:8" ht="15">
      <c r="C161" s="123" t="s">
        <v>812</v>
      </c>
      <c r="D161" s="123"/>
      <c r="G161" s="123" t="s">
        <v>808</v>
      </c>
      <c r="H161" s="123"/>
    </row>
    <row r="162" spans="7:8" ht="15">
      <c r="G162" s="80"/>
      <c r="H162" s="80"/>
    </row>
    <row r="163" spans="2:8" ht="15">
      <c r="B163" s="124" t="s">
        <v>809</v>
      </c>
      <c r="C163" s="124"/>
      <c r="G163" s="80"/>
      <c r="H163" s="80"/>
    </row>
    <row r="164" spans="3:8" ht="15">
      <c r="C164" s="1" t="s">
        <v>811</v>
      </c>
      <c r="G164" s="123" t="s">
        <v>810</v>
      </c>
      <c r="H164" s="123"/>
    </row>
  </sheetData>
  <sheetProtection/>
  <mergeCells count="253">
    <mergeCell ref="B163:C163"/>
    <mergeCell ref="C161:D161"/>
    <mergeCell ref="G161:H161"/>
    <mergeCell ref="G164:H164"/>
    <mergeCell ref="A9:A12"/>
    <mergeCell ref="D14:F14"/>
    <mergeCell ref="D13:F13"/>
    <mergeCell ref="D16:D17"/>
    <mergeCell ref="E17:F17"/>
    <mergeCell ref="E16:F16"/>
    <mergeCell ref="D19:F19"/>
    <mergeCell ref="D18:F18"/>
    <mergeCell ref="D21:F21"/>
    <mergeCell ref="A38:A39"/>
    <mergeCell ref="B33:F33"/>
    <mergeCell ref="B32:F32"/>
    <mergeCell ref="B34:F34"/>
    <mergeCell ref="B35:F35"/>
    <mergeCell ref="B37:F37"/>
    <mergeCell ref="B36:F36"/>
    <mergeCell ref="D39:F39"/>
    <mergeCell ref="D38:F38"/>
    <mergeCell ref="B38:C39"/>
    <mergeCell ref="A54:A55"/>
    <mergeCell ref="G1:I1"/>
    <mergeCell ref="A2:I2"/>
    <mergeCell ref="B3:C3"/>
    <mergeCell ref="D3:F3"/>
    <mergeCell ref="A7:A8"/>
    <mergeCell ref="B4:I4"/>
    <mergeCell ref="G7:G8"/>
    <mergeCell ref="A87:A88"/>
    <mergeCell ref="A61:A62"/>
    <mergeCell ref="A59:A60"/>
    <mergeCell ref="G59:G60"/>
    <mergeCell ref="A43:A44"/>
    <mergeCell ref="A30:A31"/>
    <mergeCell ref="G30:G31"/>
    <mergeCell ref="A27:A28"/>
    <mergeCell ref="A22:A23"/>
    <mergeCell ref="A13:A21"/>
    <mergeCell ref="D15:F15"/>
    <mergeCell ref="D20:F20"/>
    <mergeCell ref="B13:C21"/>
    <mergeCell ref="D10:F10"/>
    <mergeCell ref="D11:F11"/>
    <mergeCell ref="D12:F12"/>
    <mergeCell ref="D7:F7"/>
    <mergeCell ref="A56:A58"/>
    <mergeCell ref="D55:F55"/>
    <mergeCell ref="D54:F54"/>
    <mergeCell ref="B54:C55"/>
    <mergeCell ref="A51:A52"/>
    <mergeCell ref="A46:A49"/>
    <mergeCell ref="D49:F49"/>
    <mergeCell ref="D48:F48"/>
    <mergeCell ref="D47:F47"/>
    <mergeCell ref="D46:F46"/>
    <mergeCell ref="B46:C49"/>
    <mergeCell ref="B50:F50"/>
    <mergeCell ref="D52:F52"/>
    <mergeCell ref="D51:F51"/>
    <mergeCell ref="B51:C52"/>
    <mergeCell ref="B53:F53"/>
    <mergeCell ref="A91:A93"/>
    <mergeCell ref="B81:F81"/>
    <mergeCell ref="B82:F82"/>
    <mergeCell ref="B83:I83"/>
    <mergeCell ref="B84:I84"/>
    <mergeCell ref="G87:G88"/>
    <mergeCell ref="G91:G93"/>
    <mergeCell ref="D88:F88"/>
    <mergeCell ref="A74:A75"/>
    <mergeCell ref="A77:A80"/>
    <mergeCell ref="B85:F85"/>
    <mergeCell ref="B86:F86"/>
    <mergeCell ref="B91:C93"/>
    <mergeCell ref="A104:A108"/>
    <mergeCell ref="D104:F104"/>
    <mergeCell ref="D105:F105"/>
    <mergeCell ref="D106:F106"/>
    <mergeCell ref="D107:F107"/>
    <mergeCell ref="D108:F108"/>
    <mergeCell ref="B103:F103"/>
    <mergeCell ref="B104:C108"/>
    <mergeCell ref="A95:A102"/>
    <mergeCell ref="D96:F96"/>
    <mergeCell ref="D97:F97"/>
    <mergeCell ref="D98:F98"/>
    <mergeCell ref="D99:F99"/>
    <mergeCell ref="D100:F100"/>
    <mergeCell ref="D101:F101"/>
    <mergeCell ref="D102:F102"/>
    <mergeCell ref="B95:C102"/>
    <mergeCell ref="A125:A126"/>
    <mergeCell ref="A121:A122"/>
    <mergeCell ref="B125:C126"/>
    <mergeCell ref="B124:F124"/>
    <mergeCell ref="D125:F125"/>
    <mergeCell ref="D126:F126"/>
    <mergeCell ref="A117:A118"/>
    <mergeCell ref="A109:A111"/>
    <mergeCell ref="B112:C112"/>
    <mergeCell ref="D109:F109"/>
    <mergeCell ref="D110:F110"/>
    <mergeCell ref="D111:F111"/>
    <mergeCell ref="D112:F112"/>
    <mergeCell ref="B109:C111"/>
    <mergeCell ref="B113:I113"/>
    <mergeCell ref="G125:G126"/>
    <mergeCell ref="G121:G122"/>
    <mergeCell ref="G117:G118"/>
    <mergeCell ref="B114:F114"/>
    <mergeCell ref="B116:F116"/>
    <mergeCell ref="B115:F115"/>
    <mergeCell ref="D117:F117"/>
    <mergeCell ref="D118:F118"/>
    <mergeCell ref="B117:C118"/>
    <mergeCell ref="A141:A143"/>
    <mergeCell ref="B127:F127"/>
    <mergeCell ref="B128:F128"/>
    <mergeCell ref="B129:F129"/>
    <mergeCell ref="B130:I130"/>
    <mergeCell ref="B134:F134"/>
    <mergeCell ref="B133:F133"/>
    <mergeCell ref="B132:F132"/>
    <mergeCell ref="B131:I131"/>
    <mergeCell ref="G136:G137"/>
    <mergeCell ref="B135:I135"/>
    <mergeCell ref="G141:G143"/>
    <mergeCell ref="G139:G140"/>
    <mergeCell ref="B139:F139"/>
    <mergeCell ref="B140:F140"/>
    <mergeCell ref="D143:F143"/>
    <mergeCell ref="D142:F142"/>
    <mergeCell ref="D141:F141"/>
    <mergeCell ref="B141:C143"/>
    <mergeCell ref="A148:A149"/>
    <mergeCell ref="A146:A147"/>
    <mergeCell ref="B144:F144"/>
    <mergeCell ref="B145:H145"/>
    <mergeCell ref="G146:G147"/>
    <mergeCell ref="G148:G149"/>
    <mergeCell ref="D147:F147"/>
    <mergeCell ref="D146:F146"/>
    <mergeCell ref="B146:C147"/>
    <mergeCell ref="B5:F5"/>
    <mergeCell ref="B6:F6"/>
    <mergeCell ref="B7:C8"/>
    <mergeCell ref="G38:G39"/>
    <mergeCell ref="G43:G44"/>
    <mergeCell ref="G51:G52"/>
    <mergeCell ref="G54:G55"/>
    <mergeCell ref="G9:G12"/>
    <mergeCell ref="G13:G14"/>
    <mergeCell ref="G16:G19"/>
    <mergeCell ref="G20:G21"/>
    <mergeCell ref="G22:G23"/>
    <mergeCell ref="G27:G28"/>
    <mergeCell ref="D8:F8"/>
    <mergeCell ref="D9:F9"/>
    <mergeCell ref="D28:F28"/>
    <mergeCell ref="D27:F27"/>
    <mergeCell ref="B27:C28"/>
    <mergeCell ref="B29:F29"/>
    <mergeCell ref="D30:F30"/>
    <mergeCell ref="D31:F31"/>
    <mergeCell ref="B30:C31"/>
    <mergeCell ref="D23:F23"/>
    <mergeCell ref="D22:F22"/>
    <mergeCell ref="B42:F42"/>
    <mergeCell ref="B41:F41"/>
    <mergeCell ref="B40:F40"/>
    <mergeCell ref="D43:F43"/>
    <mergeCell ref="D44:F44"/>
    <mergeCell ref="B43:C44"/>
    <mergeCell ref="B45:F45"/>
    <mergeCell ref="H64:H68"/>
    <mergeCell ref="B9:C12"/>
    <mergeCell ref="G56:G58"/>
    <mergeCell ref="G61:G62"/>
    <mergeCell ref="B63:I63"/>
    <mergeCell ref="B22:C23"/>
    <mergeCell ref="B24:F24"/>
    <mergeCell ref="B25:F25"/>
    <mergeCell ref="B26:F26"/>
    <mergeCell ref="D58:F58"/>
    <mergeCell ref="D57:F57"/>
    <mergeCell ref="D56:F56"/>
    <mergeCell ref="B56:C58"/>
    <mergeCell ref="D60:F60"/>
    <mergeCell ref="D59:F59"/>
    <mergeCell ref="B59:C60"/>
    <mergeCell ref="G46:G49"/>
    <mergeCell ref="D62:F62"/>
    <mergeCell ref="D61:F61"/>
    <mergeCell ref="B61:C62"/>
    <mergeCell ref="I64:I68"/>
    <mergeCell ref="G64:G68"/>
    <mergeCell ref="B68:F68"/>
    <mergeCell ref="B67:F67"/>
    <mergeCell ref="B66:F66"/>
    <mergeCell ref="B65:F65"/>
    <mergeCell ref="B64:F64"/>
    <mergeCell ref="B70:F70"/>
    <mergeCell ref="B69:F69"/>
    <mergeCell ref="B73:I73"/>
    <mergeCell ref="G74:G75"/>
    <mergeCell ref="G77:G80"/>
    <mergeCell ref="D74:F74"/>
    <mergeCell ref="D75:F75"/>
    <mergeCell ref="D76:F76"/>
    <mergeCell ref="D77:F77"/>
    <mergeCell ref="D78:F78"/>
    <mergeCell ref="D79:F79"/>
    <mergeCell ref="D80:F80"/>
    <mergeCell ref="B74:C75"/>
    <mergeCell ref="B76:C76"/>
    <mergeCell ref="B77:C80"/>
    <mergeCell ref="B94:I94"/>
    <mergeCell ref="G109:G111"/>
    <mergeCell ref="G104:G108"/>
    <mergeCell ref="G95:G102"/>
    <mergeCell ref="D95:F95"/>
    <mergeCell ref="D87:F87"/>
    <mergeCell ref="D93:F93"/>
    <mergeCell ref="D92:F92"/>
    <mergeCell ref="D91:F91"/>
    <mergeCell ref="B90:F90"/>
    <mergeCell ref="B89:F89"/>
    <mergeCell ref="B87:C88"/>
    <mergeCell ref="B119:F119"/>
    <mergeCell ref="B120:F120"/>
    <mergeCell ref="B121:C122"/>
    <mergeCell ref="D122:F122"/>
    <mergeCell ref="D121:F121"/>
    <mergeCell ref="B123:F123"/>
    <mergeCell ref="B136:F136"/>
    <mergeCell ref="B137:F137"/>
    <mergeCell ref="B138:I138"/>
    <mergeCell ref="B155:F155"/>
    <mergeCell ref="H156:H158"/>
    <mergeCell ref="B156:G156"/>
    <mergeCell ref="B157:G157"/>
    <mergeCell ref="B158:G158"/>
    <mergeCell ref="D149:F149"/>
    <mergeCell ref="D148:F148"/>
    <mergeCell ref="B148:C149"/>
    <mergeCell ref="B150:F150"/>
    <mergeCell ref="B151:F151"/>
    <mergeCell ref="B152:F152"/>
    <mergeCell ref="B153:F153"/>
    <mergeCell ref="B154:F15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2017-11-04T06:22:05Z</dcterms:modified>
  <cp:category/>
  <cp:version/>
  <cp:contentType/>
  <cp:contentStatus/>
</cp:coreProperties>
</file>