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 13.07.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<sst xmlns="http://schemas.openxmlformats.org/spreadsheetml/2006/main" count="19" uniqueCount="19">
  <si>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РАСЧЕТ</t>
  </si>
  <si>
    <t>Стоимость нормо-часа, руб.</t>
  </si>
  <si>
    <t>Усредненная продолжительность визита</t>
  </si>
  <si>
    <t>Усредненная продолжительность визита к семье</t>
  </si>
  <si>
    <t>Стоимость 1 визита, руб.</t>
  </si>
  <si>
    <t>Тариф 80%</t>
  </si>
  <si>
    <t>Тариф 100%</t>
  </si>
  <si>
    <t>Тариф 60%</t>
  </si>
  <si>
    <t>Для села и частного сектора города (без коммунальных услуг)</t>
  </si>
  <si>
    <t>Для города (с коммунальными услугами)</t>
  </si>
  <si>
    <t>ед. измерения - рублей, с двумя десятичными знаками</t>
  </si>
  <si>
    <t>2 часа 40 минут          (2,67 часа)</t>
  </si>
  <si>
    <t>1 час 50 минут            (1,83 часа)</t>
  </si>
  <si>
    <t>4 часа 00 минут          (4,00 часа)</t>
  </si>
  <si>
    <t>2 часа 45 минут         (2,75 часа)</t>
  </si>
  <si>
    <t>Стоимость комплексного обслуживания 1 человека - 1 визит, руб.</t>
  </si>
  <si>
    <t>Стоимость комплексного обслуживания 1 человека (в семье) - 1 визит, руб.</t>
  </si>
  <si>
    <t>стоимости одного визита при комплексном социальном обслуживании для граждан, обслуживаемых в отделении социальной помощи на дому, на условиях с частичной либо полной оплатой</t>
  </si>
  <si>
    <t>Тариф 50%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</si>
</sst>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left" vertical="center" wrapText="1"/>
    </xf>
    <xf numFmtId="2" fontId="38" fillId="0" borderId="17" xfId="0" applyNumberFormat="1" applyFont="1" applyBorder="1" applyAlignment="1">
      <alignment horizontal="center" vertical="center" wrapText="1"/>
    </xf>
    <xf numFmtId="2" fontId="38" fillId="0" borderId="19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B11" sqref="B11:F20"/>
    </sheetView>
  </sheetViews>
  <sheetFormatPr defaultColWidth="9.140625" defaultRowHeight="15"/>
  <cols>
    <col min="1" max="1" width="19.57421875" style="1" customWidth="1"/>
    <col min="2" max="2" width="12.8515625" style="1" customWidth="1"/>
    <col min="3" max="4" width="16.28125" style="1" bestFit="1" customWidth="1"/>
    <col min="5" max="5" width="9.7109375" style="1" bestFit="1" customWidth="1"/>
    <col min="6" max="6" width="11.421875" style="1" bestFit="1" customWidth="1"/>
    <col min="7" max="7" width="9.28125" style="1" bestFit="1" customWidth="1"/>
    <col min="8" max="9" width="11.00390625" style="1" bestFit="1" customWidth="1"/>
    <col min="10" max="16384" width="9.140625" style="1" customWidth="1"/>
  </cols>
  <sheetData>
    <row r="1" spans="1:10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0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4" spans="5:10" ht="15.75" thickBot="1">
      <c r="E4" s="3"/>
      <c r="F4" s="17" t="s">
        <v>10</v>
      </c>
      <c r="G4" s="17"/>
      <c r="H4" s="17"/>
      <c r="I4" s="17"/>
      <c r="J4" s="17"/>
    </row>
    <row r="5" spans="1:9" ht="45" customHeight="1">
      <c r="A5" s="23"/>
      <c r="B5" s="18" t="s">
        <v>1</v>
      </c>
      <c r="C5" s="18" t="s">
        <v>2</v>
      </c>
      <c r="D5" s="18" t="s">
        <v>3</v>
      </c>
      <c r="E5" s="18" t="s">
        <v>4</v>
      </c>
      <c r="F5" s="18" t="s">
        <v>15</v>
      </c>
      <c r="G5" s="18"/>
      <c r="H5" s="18" t="s">
        <v>16</v>
      </c>
      <c r="I5" s="19"/>
    </row>
    <row r="6" spans="1:9" ht="15.75" thickBot="1">
      <c r="A6" s="24"/>
      <c r="B6" s="22"/>
      <c r="C6" s="22"/>
      <c r="D6" s="22"/>
      <c r="E6" s="22"/>
      <c r="F6" s="4" t="s">
        <v>6</v>
      </c>
      <c r="G6" s="4" t="s">
        <v>7</v>
      </c>
      <c r="H6" s="4" t="s">
        <v>5</v>
      </c>
      <c r="I6" s="5" t="s">
        <v>18</v>
      </c>
    </row>
    <row r="7" spans="1:9" ht="15" customHeight="1" thickBo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</row>
    <row r="8" spans="1:9" ht="45" customHeight="1">
      <c r="A8" s="9" t="s">
        <v>8</v>
      </c>
      <c r="B8" s="10">
        <v>0.55</v>
      </c>
      <c r="C8" s="10" t="s">
        <v>11</v>
      </c>
      <c r="D8" s="10" t="s">
        <v>13</v>
      </c>
      <c r="E8" s="12">
        <f>0.55*2.67</f>
        <v>1.4685000000000001</v>
      </c>
      <c r="F8" s="12">
        <f>0.55*2.67*100%</f>
        <v>1.4685000000000001</v>
      </c>
      <c r="G8" s="12">
        <f>0.55*2.67*60%</f>
        <v>0.8811000000000001</v>
      </c>
      <c r="H8" s="12">
        <f>0.55*2.67*80%</f>
        <v>1.1748</v>
      </c>
      <c r="I8" s="13">
        <f>0.55*2.67*50%</f>
        <v>0.7342500000000001</v>
      </c>
    </row>
    <row r="9" spans="1:9" ht="45" customHeight="1" thickBot="1">
      <c r="A9" s="11" t="s">
        <v>9</v>
      </c>
      <c r="B9" s="4">
        <v>0.55</v>
      </c>
      <c r="C9" s="4" t="s">
        <v>12</v>
      </c>
      <c r="D9" s="4" t="s">
        <v>14</v>
      </c>
      <c r="E9" s="14">
        <f>B9*1.83*100%</f>
        <v>1.0065000000000002</v>
      </c>
      <c r="F9" s="14">
        <f>B9*1.83*100%</f>
        <v>1.0065000000000002</v>
      </c>
      <c r="G9" s="14">
        <f>B9*1.83*60%</f>
        <v>0.6039000000000001</v>
      </c>
      <c r="H9" s="14">
        <f>B9*1.83*80%</f>
        <v>0.8052000000000001</v>
      </c>
      <c r="I9" s="15">
        <f>B9*1.83*50%</f>
        <v>0.5032500000000001</v>
      </c>
    </row>
    <row r="12" spans="5:6" ht="15">
      <c r="E12" s="16"/>
      <c r="F12" s="16"/>
    </row>
    <row r="13" spans="5:6" ht="15">
      <c r="E13" s="2"/>
      <c r="F13" s="2"/>
    </row>
    <row r="14" spans="5:6" ht="15">
      <c r="E14" s="2"/>
      <c r="F14" s="2"/>
    </row>
    <row r="15" spans="5:6" ht="15">
      <c r="E15" s="16"/>
      <c r="F15" s="16"/>
    </row>
  </sheetData>
  <sheetProtection/>
  <mergeCells count="12">
    <mergeCell ref="E15:F15"/>
    <mergeCell ref="F4:J4"/>
    <mergeCell ref="E12:F12"/>
    <mergeCell ref="H5:I5"/>
    <mergeCell ref="F5:G5"/>
    <mergeCell ref="A2:J2"/>
    <mergeCell ref="A1:J1"/>
    <mergeCell ref="B5:B6"/>
    <mergeCell ref="C5:C6"/>
    <mergeCell ref="D5:D6"/>
    <mergeCell ref="E5:E6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2017-11-04T06:28:02Z</dcterms:modified>
  <cp:category/>
  <cp:version/>
  <cp:contentType/>
  <cp:contentStatus/>
</cp:coreProperties>
</file>